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.hand\Desktop\"/>
    </mc:Choice>
  </mc:AlternateContent>
  <bookViews>
    <workbookView xWindow="0" yWindow="0" windowWidth="20385" windowHeight="7050" activeTab="2"/>
  </bookViews>
  <sheets>
    <sheet name="10u Braves" sheetId="7" r:id="rId1"/>
    <sheet name="10u Rays" sheetId="10" r:id="rId2"/>
    <sheet name="10u Mariners" sheetId="13" r:id="rId3"/>
    <sheet name="12u Giants" sheetId="9" r:id="rId4"/>
    <sheet name="12u Braves" sheetId="8" r:id="rId5"/>
    <sheet name="12u Astros" sheetId="11" r:id="rId6"/>
    <sheet name="12u Dodgers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7" l="1"/>
  <c r="X29" i="7" s="1"/>
  <c r="K29" i="7"/>
  <c r="L29" i="7" s="1"/>
  <c r="W28" i="7"/>
  <c r="X28" i="7" s="1"/>
  <c r="K28" i="7"/>
  <c r="L28" i="7" s="1"/>
  <c r="W27" i="7"/>
  <c r="X27" i="7" s="1"/>
  <c r="K27" i="7"/>
  <c r="L27" i="7" s="1"/>
  <c r="W26" i="7"/>
  <c r="X26" i="7" s="1"/>
  <c r="K26" i="7"/>
  <c r="L26" i="7" s="1"/>
  <c r="W25" i="7"/>
  <c r="X25" i="7" s="1"/>
  <c r="K25" i="7"/>
  <c r="L25" i="7" s="1"/>
  <c r="W24" i="7"/>
  <c r="X24" i="7" s="1"/>
  <c r="K24" i="7"/>
  <c r="L24" i="7" s="1"/>
  <c r="W23" i="7"/>
  <c r="X23" i="7" s="1"/>
  <c r="K23" i="7"/>
  <c r="L23" i="7" s="1"/>
  <c r="W22" i="7"/>
  <c r="X22" i="7" s="1"/>
  <c r="K22" i="7"/>
  <c r="L22" i="7" s="1"/>
  <c r="W132" i="13" l="1"/>
  <c r="X132" i="13" s="1"/>
  <c r="K132" i="13"/>
  <c r="L132" i="13" s="1"/>
  <c r="W131" i="13"/>
  <c r="X131" i="13" s="1"/>
  <c r="K131" i="13"/>
  <c r="L131" i="13" s="1"/>
  <c r="W130" i="13"/>
  <c r="X130" i="13" s="1"/>
  <c r="K130" i="13"/>
  <c r="L130" i="13" s="1"/>
  <c r="W129" i="13"/>
  <c r="X129" i="13" s="1"/>
  <c r="K129" i="13"/>
  <c r="L129" i="13" s="1"/>
  <c r="W128" i="13"/>
  <c r="X128" i="13" s="1"/>
  <c r="K128" i="13"/>
  <c r="L128" i="13" s="1"/>
  <c r="W127" i="13"/>
  <c r="X127" i="13" s="1"/>
  <c r="K127" i="13"/>
  <c r="L127" i="13" s="1"/>
  <c r="W126" i="13"/>
  <c r="X126" i="13" s="1"/>
  <c r="K126" i="13"/>
  <c r="L126" i="13" s="1"/>
  <c r="W125" i="13"/>
  <c r="X125" i="13" s="1"/>
  <c r="K125" i="13"/>
  <c r="L125" i="13" s="1"/>
  <c r="W119" i="13"/>
  <c r="X119" i="13" s="1"/>
  <c r="K119" i="13"/>
  <c r="L119" i="13" s="1"/>
  <c r="W118" i="13"/>
  <c r="X118" i="13" s="1"/>
  <c r="K118" i="13"/>
  <c r="L118" i="13" s="1"/>
  <c r="W117" i="13"/>
  <c r="X117" i="13" s="1"/>
  <c r="K117" i="13"/>
  <c r="L117" i="13" s="1"/>
  <c r="W116" i="13"/>
  <c r="X116" i="13" s="1"/>
  <c r="K116" i="13"/>
  <c r="L116" i="13" s="1"/>
  <c r="W115" i="13"/>
  <c r="X115" i="13" s="1"/>
  <c r="K115" i="13"/>
  <c r="L115" i="13" s="1"/>
  <c r="W114" i="13"/>
  <c r="X114" i="13" s="1"/>
  <c r="K114" i="13"/>
  <c r="L114" i="13" s="1"/>
  <c r="W113" i="13"/>
  <c r="X113" i="13" s="1"/>
  <c r="K113" i="13"/>
  <c r="L113" i="13" s="1"/>
  <c r="W112" i="13"/>
  <c r="X112" i="13" s="1"/>
  <c r="K112" i="13"/>
  <c r="L112" i="13" s="1"/>
  <c r="W106" i="13"/>
  <c r="X106" i="13" s="1"/>
  <c r="K106" i="13"/>
  <c r="L106" i="13" s="1"/>
  <c r="W105" i="13"/>
  <c r="X105" i="13" s="1"/>
  <c r="K105" i="13"/>
  <c r="L105" i="13" s="1"/>
  <c r="W104" i="13"/>
  <c r="X104" i="13" s="1"/>
  <c r="K104" i="13"/>
  <c r="L104" i="13" s="1"/>
  <c r="W103" i="13"/>
  <c r="X103" i="13" s="1"/>
  <c r="K103" i="13"/>
  <c r="L103" i="13" s="1"/>
  <c r="W102" i="13"/>
  <c r="X102" i="13" s="1"/>
  <c r="K102" i="13"/>
  <c r="L102" i="13" s="1"/>
  <c r="W101" i="13"/>
  <c r="X101" i="13" s="1"/>
  <c r="K101" i="13"/>
  <c r="L101" i="13" s="1"/>
  <c r="W100" i="13"/>
  <c r="X100" i="13" s="1"/>
  <c r="K100" i="13"/>
  <c r="L100" i="13" s="1"/>
  <c r="W99" i="13"/>
  <c r="X99" i="13" s="1"/>
  <c r="K99" i="13"/>
  <c r="L99" i="13" s="1"/>
  <c r="W93" i="13"/>
  <c r="X93" i="13" s="1"/>
  <c r="K93" i="13"/>
  <c r="L93" i="13" s="1"/>
  <c r="W92" i="13"/>
  <c r="X92" i="13" s="1"/>
  <c r="K92" i="13"/>
  <c r="L92" i="13" s="1"/>
  <c r="W91" i="13"/>
  <c r="X91" i="13" s="1"/>
  <c r="K91" i="13"/>
  <c r="L91" i="13" s="1"/>
  <c r="W90" i="13"/>
  <c r="X90" i="13" s="1"/>
  <c r="K90" i="13"/>
  <c r="L90" i="13" s="1"/>
  <c r="W89" i="13"/>
  <c r="X89" i="13" s="1"/>
  <c r="K89" i="13"/>
  <c r="L89" i="13" s="1"/>
  <c r="W88" i="13"/>
  <c r="X88" i="13" s="1"/>
  <c r="K88" i="13"/>
  <c r="L88" i="13" s="1"/>
  <c r="W87" i="13"/>
  <c r="X87" i="13" s="1"/>
  <c r="K87" i="13"/>
  <c r="L87" i="13" s="1"/>
  <c r="W86" i="13"/>
  <c r="X86" i="13" s="1"/>
  <c r="K86" i="13"/>
  <c r="L86" i="13" s="1"/>
  <c r="W80" i="13"/>
  <c r="X80" i="13" s="1"/>
  <c r="K80" i="13"/>
  <c r="L80" i="13" s="1"/>
  <c r="W79" i="13"/>
  <c r="X79" i="13" s="1"/>
  <c r="K79" i="13"/>
  <c r="L79" i="13" s="1"/>
  <c r="W78" i="13"/>
  <c r="X78" i="13" s="1"/>
  <c r="K78" i="13"/>
  <c r="L78" i="13" s="1"/>
  <c r="W77" i="13"/>
  <c r="X77" i="13" s="1"/>
  <c r="K77" i="13"/>
  <c r="L77" i="13" s="1"/>
  <c r="W76" i="13"/>
  <c r="X76" i="13" s="1"/>
  <c r="K76" i="13"/>
  <c r="L76" i="13" s="1"/>
  <c r="W75" i="13"/>
  <c r="X75" i="13" s="1"/>
  <c r="K75" i="13"/>
  <c r="L75" i="13" s="1"/>
  <c r="W74" i="13"/>
  <c r="X74" i="13" s="1"/>
  <c r="K74" i="13"/>
  <c r="L74" i="13" s="1"/>
  <c r="W73" i="13"/>
  <c r="X73" i="13" s="1"/>
  <c r="K73" i="13"/>
  <c r="L73" i="13" s="1"/>
  <c r="W67" i="13"/>
  <c r="X67" i="13" s="1"/>
  <c r="K67" i="13"/>
  <c r="L67" i="13" s="1"/>
  <c r="W66" i="13"/>
  <c r="X66" i="13" s="1"/>
  <c r="K66" i="13"/>
  <c r="L66" i="13" s="1"/>
  <c r="W65" i="13"/>
  <c r="X65" i="13" s="1"/>
  <c r="K65" i="13"/>
  <c r="L65" i="13" s="1"/>
  <c r="W64" i="13"/>
  <c r="X64" i="13" s="1"/>
  <c r="K64" i="13"/>
  <c r="L64" i="13" s="1"/>
  <c r="W63" i="13"/>
  <c r="X63" i="13" s="1"/>
  <c r="K63" i="13"/>
  <c r="L63" i="13" s="1"/>
  <c r="W62" i="13"/>
  <c r="X62" i="13" s="1"/>
  <c r="K62" i="13"/>
  <c r="L62" i="13" s="1"/>
  <c r="W61" i="13"/>
  <c r="X61" i="13" s="1"/>
  <c r="K61" i="13"/>
  <c r="L61" i="13" s="1"/>
  <c r="W60" i="13"/>
  <c r="X60" i="13" s="1"/>
  <c r="K60" i="13"/>
  <c r="L60" i="13" s="1"/>
  <c r="W54" i="13"/>
  <c r="X54" i="13" s="1"/>
  <c r="K54" i="13"/>
  <c r="L54" i="13" s="1"/>
  <c r="W53" i="13"/>
  <c r="X53" i="13" s="1"/>
  <c r="K53" i="13"/>
  <c r="L53" i="13" s="1"/>
  <c r="W52" i="13"/>
  <c r="X52" i="13" s="1"/>
  <c r="K52" i="13"/>
  <c r="L52" i="13" s="1"/>
  <c r="W51" i="13"/>
  <c r="X51" i="13" s="1"/>
  <c r="K51" i="13"/>
  <c r="L51" i="13" s="1"/>
  <c r="W50" i="13"/>
  <c r="X50" i="13" s="1"/>
  <c r="K50" i="13"/>
  <c r="L50" i="13" s="1"/>
  <c r="W49" i="13"/>
  <c r="X49" i="13" s="1"/>
  <c r="K49" i="13"/>
  <c r="L49" i="13" s="1"/>
  <c r="W48" i="13"/>
  <c r="X48" i="13" s="1"/>
  <c r="K48" i="13"/>
  <c r="L48" i="13" s="1"/>
  <c r="W47" i="13"/>
  <c r="X47" i="13" s="1"/>
  <c r="K47" i="13"/>
  <c r="L47" i="13" s="1"/>
  <c r="W41" i="13"/>
  <c r="X41" i="13" s="1"/>
  <c r="K41" i="13"/>
  <c r="L41" i="13" s="1"/>
  <c r="W40" i="13"/>
  <c r="X40" i="13" s="1"/>
  <c r="K40" i="13"/>
  <c r="L40" i="13" s="1"/>
  <c r="W39" i="13"/>
  <c r="X39" i="13" s="1"/>
  <c r="K39" i="13"/>
  <c r="L39" i="13" s="1"/>
  <c r="W38" i="13"/>
  <c r="X38" i="13" s="1"/>
  <c r="K38" i="13"/>
  <c r="L38" i="13" s="1"/>
  <c r="W37" i="13"/>
  <c r="X37" i="13" s="1"/>
  <c r="K37" i="13"/>
  <c r="L37" i="13" s="1"/>
  <c r="W36" i="13"/>
  <c r="X36" i="13" s="1"/>
  <c r="K36" i="13"/>
  <c r="L36" i="13" s="1"/>
  <c r="W35" i="13"/>
  <c r="X35" i="13" s="1"/>
  <c r="K35" i="13"/>
  <c r="L35" i="13" s="1"/>
  <c r="W34" i="13"/>
  <c r="X34" i="13" s="1"/>
  <c r="K34" i="13"/>
  <c r="L34" i="13" s="1"/>
  <c r="W28" i="13"/>
  <c r="X28" i="13" s="1"/>
  <c r="K28" i="13"/>
  <c r="L28" i="13" s="1"/>
  <c r="W27" i="13"/>
  <c r="X27" i="13" s="1"/>
  <c r="K27" i="13"/>
  <c r="L27" i="13" s="1"/>
  <c r="W26" i="13"/>
  <c r="X26" i="13" s="1"/>
  <c r="K26" i="13"/>
  <c r="L26" i="13" s="1"/>
  <c r="W25" i="13"/>
  <c r="X25" i="13" s="1"/>
  <c r="K25" i="13"/>
  <c r="L25" i="13" s="1"/>
  <c r="W24" i="13"/>
  <c r="X24" i="13" s="1"/>
  <c r="K24" i="13"/>
  <c r="L24" i="13" s="1"/>
  <c r="W23" i="13"/>
  <c r="X23" i="13" s="1"/>
  <c r="K23" i="13"/>
  <c r="L23" i="13" s="1"/>
  <c r="W22" i="13"/>
  <c r="X22" i="13" s="1"/>
  <c r="K22" i="13"/>
  <c r="L22" i="13" s="1"/>
  <c r="W21" i="13"/>
  <c r="X21" i="13" s="1"/>
  <c r="K21" i="13"/>
  <c r="L21" i="13" s="1"/>
  <c r="W15" i="13"/>
  <c r="X15" i="13" s="1"/>
  <c r="K15" i="13"/>
  <c r="L15" i="13" s="1"/>
  <c r="W14" i="13"/>
  <c r="X14" i="13" s="1"/>
  <c r="K14" i="13"/>
  <c r="L14" i="13" s="1"/>
  <c r="W13" i="13"/>
  <c r="X13" i="13" s="1"/>
  <c r="K13" i="13"/>
  <c r="L13" i="13" s="1"/>
  <c r="W12" i="13"/>
  <c r="X12" i="13" s="1"/>
  <c r="K12" i="13"/>
  <c r="L12" i="13" s="1"/>
  <c r="W11" i="13"/>
  <c r="X11" i="13" s="1"/>
  <c r="K11" i="13"/>
  <c r="L11" i="13" s="1"/>
  <c r="W10" i="13"/>
  <c r="X10" i="13" s="1"/>
  <c r="K10" i="13"/>
  <c r="L10" i="13" s="1"/>
  <c r="W9" i="13"/>
  <c r="X9" i="13" s="1"/>
  <c r="K9" i="13"/>
  <c r="L9" i="13" s="1"/>
  <c r="W8" i="13"/>
  <c r="X8" i="13" s="1"/>
  <c r="K8" i="13"/>
  <c r="L8" i="13" s="1"/>
  <c r="W132" i="12"/>
  <c r="X132" i="12" s="1"/>
  <c r="K132" i="12"/>
  <c r="L132" i="12" s="1"/>
  <c r="W131" i="12"/>
  <c r="X131" i="12" s="1"/>
  <c r="K131" i="12"/>
  <c r="L131" i="12" s="1"/>
  <c r="W130" i="12"/>
  <c r="X130" i="12" s="1"/>
  <c r="K130" i="12"/>
  <c r="L130" i="12" s="1"/>
  <c r="W129" i="12"/>
  <c r="X129" i="12" s="1"/>
  <c r="K129" i="12"/>
  <c r="L129" i="12" s="1"/>
  <c r="W128" i="12"/>
  <c r="X128" i="12" s="1"/>
  <c r="K128" i="12"/>
  <c r="L128" i="12" s="1"/>
  <c r="W127" i="12"/>
  <c r="X127" i="12" s="1"/>
  <c r="K127" i="12"/>
  <c r="L127" i="12" s="1"/>
  <c r="W126" i="12"/>
  <c r="X126" i="12" s="1"/>
  <c r="K126" i="12"/>
  <c r="L126" i="12" s="1"/>
  <c r="W125" i="12"/>
  <c r="X125" i="12" s="1"/>
  <c r="K125" i="12"/>
  <c r="L125" i="12" s="1"/>
  <c r="W119" i="12"/>
  <c r="X119" i="12" s="1"/>
  <c r="K119" i="12"/>
  <c r="L119" i="12" s="1"/>
  <c r="W118" i="12"/>
  <c r="X118" i="12" s="1"/>
  <c r="K118" i="12"/>
  <c r="L118" i="12" s="1"/>
  <c r="W117" i="12"/>
  <c r="X117" i="12" s="1"/>
  <c r="K117" i="12"/>
  <c r="L117" i="12" s="1"/>
  <c r="W116" i="12"/>
  <c r="X116" i="12" s="1"/>
  <c r="K116" i="12"/>
  <c r="L116" i="12" s="1"/>
  <c r="W115" i="12"/>
  <c r="X115" i="12" s="1"/>
  <c r="K115" i="12"/>
  <c r="L115" i="12" s="1"/>
  <c r="W114" i="12"/>
  <c r="X114" i="12" s="1"/>
  <c r="K114" i="12"/>
  <c r="L114" i="12" s="1"/>
  <c r="W113" i="12"/>
  <c r="X113" i="12" s="1"/>
  <c r="K113" i="12"/>
  <c r="L113" i="12" s="1"/>
  <c r="W112" i="12"/>
  <c r="X112" i="12" s="1"/>
  <c r="K112" i="12"/>
  <c r="L112" i="12" s="1"/>
  <c r="W106" i="12"/>
  <c r="X106" i="12" s="1"/>
  <c r="K106" i="12"/>
  <c r="L106" i="12" s="1"/>
  <c r="W105" i="12"/>
  <c r="X105" i="12" s="1"/>
  <c r="K105" i="12"/>
  <c r="L105" i="12" s="1"/>
  <c r="W104" i="12"/>
  <c r="X104" i="12" s="1"/>
  <c r="K104" i="12"/>
  <c r="L104" i="12" s="1"/>
  <c r="W103" i="12"/>
  <c r="X103" i="12" s="1"/>
  <c r="K103" i="12"/>
  <c r="L103" i="12" s="1"/>
  <c r="W102" i="12"/>
  <c r="X102" i="12" s="1"/>
  <c r="K102" i="12"/>
  <c r="L102" i="12" s="1"/>
  <c r="W101" i="12"/>
  <c r="X101" i="12" s="1"/>
  <c r="K101" i="12"/>
  <c r="L101" i="12" s="1"/>
  <c r="W100" i="12"/>
  <c r="X100" i="12" s="1"/>
  <c r="K100" i="12"/>
  <c r="L100" i="12" s="1"/>
  <c r="W99" i="12"/>
  <c r="X99" i="12" s="1"/>
  <c r="K99" i="12"/>
  <c r="L99" i="12" s="1"/>
  <c r="W93" i="12"/>
  <c r="X93" i="12" s="1"/>
  <c r="K93" i="12"/>
  <c r="L93" i="12" s="1"/>
  <c r="W92" i="12"/>
  <c r="X92" i="12" s="1"/>
  <c r="K92" i="12"/>
  <c r="L92" i="12" s="1"/>
  <c r="W91" i="12"/>
  <c r="X91" i="12" s="1"/>
  <c r="K91" i="12"/>
  <c r="L91" i="12" s="1"/>
  <c r="W90" i="12"/>
  <c r="X90" i="12" s="1"/>
  <c r="K90" i="12"/>
  <c r="L90" i="12" s="1"/>
  <c r="W89" i="12"/>
  <c r="X89" i="12" s="1"/>
  <c r="K89" i="12"/>
  <c r="L89" i="12" s="1"/>
  <c r="W88" i="12"/>
  <c r="X88" i="12" s="1"/>
  <c r="K88" i="12"/>
  <c r="L88" i="12" s="1"/>
  <c r="W87" i="12"/>
  <c r="X87" i="12" s="1"/>
  <c r="K87" i="12"/>
  <c r="L87" i="12" s="1"/>
  <c r="W86" i="12"/>
  <c r="X86" i="12" s="1"/>
  <c r="K86" i="12"/>
  <c r="L86" i="12" s="1"/>
  <c r="W80" i="12"/>
  <c r="X80" i="12" s="1"/>
  <c r="K80" i="12"/>
  <c r="L80" i="12" s="1"/>
  <c r="W79" i="12"/>
  <c r="X79" i="12" s="1"/>
  <c r="K79" i="12"/>
  <c r="L79" i="12" s="1"/>
  <c r="W78" i="12"/>
  <c r="X78" i="12" s="1"/>
  <c r="K78" i="12"/>
  <c r="L78" i="12" s="1"/>
  <c r="W77" i="12"/>
  <c r="X77" i="12" s="1"/>
  <c r="K77" i="12"/>
  <c r="L77" i="12" s="1"/>
  <c r="W76" i="12"/>
  <c r="X76" i="12" s="1"/>
  <c r="K76" i="12"/>
  <c r="L76" i="12" s="1"/>
  <c r="W75" i="12"/>
  <c r="X75" i="12" s="1"/>
  <c r="K75" i="12"/>
  <c r="L75" i="12" s="1"/>
  <c r="W74" i="12"/>
  <c r="X74" i="12" s="1"/>
  <c r="K74" i="12"/>
  <c r="L74" i="12" s="1"/>
  <c r="W73" i="12"/>
  <c r="X73" i="12" s="1"/>
  <c r="K73" i="12"/>
  <c r="L73" i="12" s="1"/>
  <c r="W67" i="12"/>
  <c r="X67" i="12" s="1"/>
  <c r="K67" i="12"/>
  <c r="L67" i="12" s="1"/>
  <c r="W66" i="12"/>
  <c r="X66" i="12" s="1"/>
  <c r="K66" i="12"/>
  <c r="L66" i="12" s="1"/>
  <c r="W65" i="12"/>
  <c r="X65" i="12" s="1"/>
  <c r="K65" i="12"/>
  <c r="L65" i="12" s="1"/>
  <c r="W64" i="12"/>
  <c r="X64" i="12" s="1"/>
  <c r="K64" i="12"/>
  <c r="L64" i="12" s="1"/>
  <c r="W63" i="12"/>
  <c r="X63" i="12" s="1"/>
  <c r="K63" i="12"/>
  <c r="L63" i="12" s="1"/>
  <c r="W62" i="12"/>
  <c r="X62" i="12" s="1"/>
  <c r="K62" i="12"/>
  <c r="L62" i="12" s="1"/>
  <c r="W61" i="12"/>
  <c r="X61" i="12" s="1"/>
  <c r="K61" i="12"/>
  <c r="L61" i="12" s="1"/>
  <c r="W60" i="12"/>
  <c r="X60" i="12" s="1"/>
  <c r="K60" i="12"/>
  <c r="L60" i="12" s="1"/>
  <c r="W54" i="12"/>
  <c r="X54" i="12" s="1"/>
  <c r="K54" i="12"/>
  <c r="L54" i="12" s="1"/>
  <c r="W53" i="12"/>
  <c r="X53" i="12" s="1"/>
  <c r="K53" i="12"/>
  <c r="L53" i="12" s="1"/>
  <c r="W52" i="12"/>
  <c r="X52" i="12" s="1"/>
  <c r="K52" i="12"/>
  <c r="L52" i="12" s="1"/>
  <c r="W51" i="12"/>
  <c r="X51" i="12" s="1"/>
  <c r="K51" i="12"/>
  <c r="L51" i="12" s="1"/>
  <c r="W50" i="12"/>
  <c r="X50" i="12" s="1"/>
  <c r="K50" i="12"/>
  <c r="L50" i="12" s="1"/>
  <c r="W49" i="12"/>
  <c r="X49" i="12" s="1"/>
  <c r="K49" i="12"/>
  <c r="L49" i="12" s="1"/>
  <c r="W48" i="12"/>
  <c r="X48" i="12" s="1"/>
  <c r="K48" i="12"/>
  <c r="L48" i="12" s="1"/>
  <c r="W47" i="12"/>
  <c r="X47" i="12" s="1"/>
  <c r="K47" i="12"/>
  <c r="L47" i="12" s="1"/>
  <c r="W41" i="12"/>
  <c r="X41" i="12" s="1"/>
  <c r="K41" i="12"/>
  <c r="L41" i="12" s="1"/>
  <c r="W40" i="12"/>
  <c r="X40" i="12" s="1"/>
  <c r="K40" i="12"/>
  <c r="L40" i="12" s="1"/>
  <c r="W39" i="12"/>
  <c r="X39" i="12" s="1"/>
  <c r="K39" i="12"/>
  <c r="L39" i="12" s="1"/>
  <c r="W38" i="12"/>
  <c r="X38" i="12" s="1"/>
  <c r="K38" i="12"/>
  <c r="L38" i="12" s="1"/>
  <c r="W37" i="12"/>
  <c r="X37" i="12" s="1"/>
  <c r="K37" i="12"/>
  <c r="L37" i="12" s="1"/>
  <c r="W36" i="12"/>
  <c r="X36" i="12" s="1"/>
  <c r="K36" i="12"/>
  <c r="L36" i="12" s="1"/>
  <c r="W35" i="12"/>
  <c r="X35" i="12" s="1"/>
  <c r="K35" i="12"/>
  <c r="L35" i="12" s="1"/>
  <c r="W34" i="12"/>
  <c r="X34" i="12" s="1"/>
  <c r="K34" i="12"/>
  <c r="L34" i="12" s="1"/>
  <c r="W28" i="12"/>
  <c r="X28" i="12" s="1"/>
  <c r="K28" i="12"/>
  <c r="L28" i="12" s="1"/>
  <c r="W27" i="12"/>
  <c r="X27" i="12" s="1"/>
  <c r="K27" i="12"/>
  <c r="L27" i="12" s="1"/>
  <c r="W26" i="12"/>
  <c r="X26" i="12" s="1"/>
  <c r="K26" i="12"/>
  <c r="L26" i="12" s="1"/>
  <c r="W25" i="12"/>
  <c r="X25" i="12" s="1"/>
  <c r="K25" i="12"/>
  <c r="L25" i="12" s="1"/>
  <c r="W24" i="12"/>
  <c r="X24" i="12" s="1"/>
  <c r="K24" i="12"/>
  <c r="L24" i="12" s="1"/>
  <c r="W23" i="12"/>
  <c r="X23" i="12" s="1"/>
  <c r="K23" i="12"/>
  <c r="L23" i="12" s="1"/>
  <c r="W22" i="12"/>
  <c r="X22" i="12" s="1"/>
  <c r="K22" i="12"/>
  <c r="L22" i="12" s="1"/>
  <c r="W21" i="12"/>
  <c r="X21" i="12" s="1"/>
  <c r="K21" i="12"/>
  <c r="L21" i="12" s="1"/>
  <c r="W15" i="12"/>
  <c r="X15" i="12" s="1"/>
  <c r="K15" i="12"/>
  <c r="L15" i="12" s="1"/>
  <c r="W14" i="12"/>
  <c r="X14" i="12" s="1"/>
  <c r="K14" i="12"/>
  <c r="L14" i="12" s="1"/>
  <c r="W13" i="12"/>
  <c r="X13" i="12" s="1"/>
  <c r="K13" i="12"/>
  <c r="L13" i="12" s="1"/>
  <c r="W12" i="12"/>
  <c r="X12" i="12" s="1"/>
  <c r="K12" i="12"/>
  <c r="L12" i="12" s="1"/>
  <c r="W11" i="12"/>
  <c r="X11" i="12" s="1"/>
  <c r="K11" i="12"/>
  <c r="L11" i="12" s="1"/>
  <c r="W10" i="12"/>
  <c r="X10" i="12" s="1"/>
  <c r="K10" i="12"/>
  <c r="L10" i="12" s="1"/>
  <c r="W9" i="12"/>
  <c r="X9" i="12" s="1"/>
  <c r="K9" i="12"/>
  <c r="L9" i="12" s="1"/>
  <c r="W8" i="12"/>
  <c r="X8" i="12" s="1"/>
  <c r="K8" i="12"/>
  <c r="L8" i="12" s="1"/>
  <c r="W132" i="11"/>
  <c r="X132" i="11" s="1"/>
  <c r="K132" i="11"/>
  <c r="L132" i="11" s="1"/>
  <c r="W131" i="11"/>
  <c r="X131" i="11" s="1"/>
  <c r="K131" i="11"/>
  <c r="L131" i="11" s="1"/>
  <c r="W130" i="11"/>
  <c r="X130" i="11" s="1"/>
  <c r="K130" i="11"/>
  <c r="L130" i="11" s="1"/>
  <c r="W129" i="11"/>
  <c r="X129" i="11" s="1"/>
  <c r="K129" i="11"/>
  <c r="L129" i="11" s="1"/>
  <c r="W128" i="11"/>
  <c r="X128" i="11" s="1"/>
  <c r="K128" i="11"/>
  <c r="L128" i="11" s="1"/>
  <c r="W127" i="11"/>
  <c r="X127" i="11" s="1"/>
  <c r="K127" i="11"/>
  <c r="L127" i="11" s="1"/>
  <c r="W126" i="11"/>
  <c r="X126" i="11" s="1"/>
  <c r="K126" i="11"/>
  <c r="L126" i="11" s="1"/>
  <c r="W125" i="11"/>
  <c r="X125" i="11" s="1"/>
  <c r="K125" i="11"/>
  <c r="L125" i="11" s="1"/>
  <c r="W119" i="11"/>
  <c r="X119" i="11" s="1"/>
  <c r="K119" i="11"/>
  <c r="L119" i="11" s="1"/>
  <c r="W118" i="11"/>
  <c r="X118" i="11" s="1"/>
  <c r="K118" i="11"/>
  <c r="L118" i="11" s="1"/>
  <c r="W117" i="11"/>
  <c r="X117" i="11" s="1"/>
  <c r="K117" i="11"/>
  <c r="L117" i="11" s="1"/>
  <c r="W116" i="11"/>
  <c r="X116" i="11" s="1"/>
  <c r="K116" i="11"/>
  <c r="L116" i="11" s="1"/>
  <c r="W115" i="11"/>
  <c r="X115" i="11" s="1"/>
  <c r="K115" i="11"/>
  <c r="L115" i="11" s="1"/>
  <c r="W114" i="11"/>
  <c r="X114" i="11" s="1"/>
  <c r="K114" i="11"/>
  <c r="L114" i="11" s="1"/>
  <c r="W113" i="11"/>
  <c r="X113" i="11" s="1"/>
  <c r="K113" i="11"/>
  <c r="L113" i="11" s="1"/>
  <c r="W112" i="11"/>
  <c r="X112" i="11" s="1"/>
  <c r="K112" i="11"/>
  <c r="L112" i="11" s="1"/>
  <c r="W106" i="11"/>
  <c r="X106" i="11" s="1"/>
  <c r="K106" i="11"/>
  <c r="L106" i="11" s="1"/>
  <c r="W105" i="11"/>
  <c r="X105" i="11" s="1"/>
  <c r="K105" i="11"/>
  <c r="L105" i="11" s="1"/>
  <c r="W104" i="11"/>
  <c r="X104" i="11" s="1"/>
  <c r="K104" i="11"/>
  <c r="L104" i="11" s="1"/>
  <c r="W103" i="11"/>
  <c r="X103" i="11" s="1"/>
  <c r="K103" i="11"/>
  <c r="L103" i="11" s="1"/>
  <c r="W102" i="11"/>
  <c r="X102" i="11" s="1"/>
  <c r="K102" i="11"/>
  <c r="L102" i="11" s="1"/>
  <c r="W101" i="11"/>
  <c r="X101" i="11" s="1"/>
  <c r="K101" i="11"/>
  <c r="L101" i="11" s="1"/>
  <c r="W100" i="11"/>
  <c r="X100" i="11" s="1"/>
  <c r="K100" i="11"/>
  <c r="L100" i="11" s="1"/>
  <c r="W99" i="11"/>
  <c r="X99" i="11" s="1"/>
  <c r="K99" i="11"/>
  <c r="L99" i="11" s="1"/>
  <c r="W93" i="11"/>
  <c r="X93" i="11" s="1"/>
  <c r="K93" i="11"/>
  <c r="L93" i="11" s="1"/>
  <c r="W92" i="11"/>
  <c r="X92" i="11" s="1"/>
  <c r="K92" i="11"/>
  <c r="L92" i="11" s="1"/>
  <c r="W91" i="11"/>
  <c r="X91" i="11" s="1"/>
  <c r="K91" i="11"/>
  <c r="L91" i="11" s="1"/>
  <c r="W90" i="11"/>
  <c r="X90" i="11" s="1"/>
  <c r="K90" i="11"/>
  <c r="L90" i="11" s="1"/>
  <c r="W89" i="11"/>
  <c r="X89" i="11" s="1"/>
  <c r="K89" i="11"/>
  <c r="L89" i="11" s="1"/>
  <c r="W88" i="11"/>
  <c r="X88" i="11" s="1"/>
  <c r="K88" i="11"/>
  <c r="L88" i="11" s="1"/>
  <c r="W87" i="11"/>
  <c r="X87" i="11" s="1"/>
  <c r="K87" i="11"/>
  <c r="L87" i="11" s="1"/>
  <c r="W86" i="11"/>
  <c r="X86" i="11" s="1"/>
  <c r="K86" i="11"/>
  <c r="L86" i="11" s="1"/>
  <c r="W80" i="11"/>
  <c r="X80" i="11" s="1"/>
  <c r="K80" i="11"/>
  <c r="L80" i="11" s="1"/>
  <c r="W79" i="11"/>
  <c r="X79" i="11" s="1"/>
  <c r="K79" i="11"/>
  <c r="L79" i="11" s="1"/>
  <c r="W78" i="11"/>
  <c r="X78" i="11" s="1"/>
  <c r="K78" i="11"/>
  <c r="L78" i="11" s="1"/>
  <c r="W77" i="11"/>
  <c r="X77" i="11" s="1"/>
  <c r="K77" i="11"/>
  <c r="L77" i="11" s="1"/>
  <c r="W76" i="11"/>
  <c r="X76" i="11" s="1"/>
  <c r="K76" i="11"/>
  <c r="L76" i="11" s="1"/>
  <c r="W75" i="11"/>
  <c r="X75" i="11" s="1"/>
  <c r="K75" i="11"/>
  <c r="L75" i="11" s="1"/>
  <c r="W74" i="11"/>
  <c r="X74" i="11" s="1"/>
  <c r="K74" i="11"/>
  <c r="L74" i="11" s="1"/>
  <c r="W73" i="11"/>
  <c r="X73" i="11" s="1"/>
  <c r="K73" i="11"/>
  <c r="L73" i="11" s="1"/>
  <c r="W67" i="11"/>
  <c r="X67" i="11" s="1"/>
  <c r="K67" i="11"/>
  <c r="L67" i="11" s="1"/>
  <c r="W66" i="11"/>
  <c r="X66" i="11" s="1"/>
  <c r="K66" i="11"/>
  <c r="L66" i="11" s="1"/>
  <c r="W65" i="11"/>
  <c r="X65" i="11" s="1"/>
  <c r="K65" i="11"/>
  <c r="L65" i="11" s="1"/>
  <c r="W64" i="11"/>
  <c r="X64" i="11" s="1"/>
  <c r="K64" i="11"/>
  <c r="L64" i="11" s="1"/>
  <c r="W63" i="11"/>
  <c r="X63" i="11" s="1"/>
  <c r="K63" i="11"/>
  <c r="L63" i="11" s="1"/>
  <c r="W62" i="11"/>
  <c r="X62" i="11" s="1"/>
  <c r="K62" i="11"/>
  <c r="L62" i="11" s="1"/>
  <c r="W61" i="11"/>
  <c r="X61" i="11" s="1"/>
  <c r="K61" i="11"/>
  <c r="L61" i="11" s="1"/>
  <c r="W60" i="11"/>
  <c r="X60" i="11" s="1"/>
  <c r="K60" i="11"/>
  <c r="L60" i="11" s="1"/>
  <c r="W54" i="11"/>
  <c r="X54" i="11" s="1"/>
  <c r="K54" i="11"/>
  <c r="L54" i="11" s="1"/>
  <c r="W53" i="11"/>
  <c r="X53" i="11" s="1"/>
  <c r="K53" i="11"/>
  <c r="L53" i="11" s="1"/>
  <c r="W52" i="11"/>
  <c r="X52" i="11" s="1"/>
  <c r="K52" i="11"/>
  <c r="L52" i="11" s="1"/>
  <c r="W51" i="11"/>
  <c r="X51" i="11" s="1"/>
  <c r="K51" i="11"/>
  <c r="L51" i="11" s="1"/>
  <c r="W50" i="1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28" i="11"/>
  <c r="X28" i="11" s="1"/>
  <c r="K28" i="11"/>
  <c r="L28" i="11" s="1"/>
  <c r="W27" i="11"/>
  <c r="X27" i="11" s="1"/>
  <c r="K27" i="11"/>
  <c r="L27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K8" i="11"/>
  <c r="L8" i="11" s="1"/>
  <c r="W132" i="10"/>
  <c r="X132" i="10" s="1"/>
  <c r="K132" i="10"/>
  <c r="L132" i="10" s="1"/>
  <c r="W131" i="10"/>
  <c r="X131" i="10" s="1"/>
  <c r="K131" i="10"/>
  <c r="L131" i="10" s="1"/>
  <c r="W130" i="10"/>
  <c r="X130" i="10" s="1"/>
  <c r="K130" i="10"/>
  <c r="L130" i="10" s="1"/>
  <c r="W129" i="10"/>
  <c r="X129" i="10" s="1"/>
  <c r="K129" i="10"/>
  <c r="L129" i="10" s="1"/>
  <c r="W128" i="10"/>
  <c r="X128" i="10" s="1"/>
  <c r="K128" i="10"/>
  <c r="L128" i="10" s="1"/>
  <c r="W127" i="10"/>
  <c r="X127" i="10" s="1"/>
  <c r="L127" i="10"/>
  <c r="K127" i="10"/>
  <c r="W126" i="10"/>
  <c r="X126" i="10" s="1"/>
  <c r="K126" i="10"/>
  <c r="L126" i="10" s="1"/>
  <c r="W125" i="10"/>
  <c r="X125" i="10" s="1"/>
  <c r="K125" i="10"/>
  <c r="L125" i="10" s="1"/>
  <c r="W119" i="10"/>
  <c r="X119" i="10" s="1"/>
  <c r="K119" i="10"/>
  <c r="L119" i="10" s="1"/>
  <c r="W118" i="10"/>
  <c r="X118" i="10" s="1"/>
  <c r="K118" i="10"/>
  <c r="L118" i="10" s="1"/>
  <c r="W117" i="10"/>
  <c r="X117" i="10" s="1"/>
  <c r="K117" i="10"/>
  <c r="L117" i="10" s="1"/>
  <c r="W116" i="10"/>
  <c r="X116" i="10" s="1"/>
  <c r="K116" i="10"/>
  <c r="L116" i="10" s="1"/>
  <c r="W115" i="10"/>
  <c r="X115" i="10" s="1"/>
  <c r="K115" i="10"/>
  <c r="L115" i="10" s="1"/>
  <c r="W114" i="10"/>
  <c r="X114" i="10" s="1"/>
  <c r="K114" i="10"/>
  <c r="L114" i="10" s="1"/>
  <c r="W113" i="10"/>
  <c r="X113" i="10" s="1"/>
  <c r="K113" i="10"/>
  <c r="L113" i="10" s="1"/>
  <c r="W112" i="10"/>
  <c r="X112" i="10" s="1"/>
  <c r="K112" i="10"/>
  <c r="L112" i="10" s="1"/>
  <c r="W106" i="10"/>
  <c r="X106" i="10" s="1"/>
  <c r="K106" i="10"/>
  <c r="L106" i="10" s="1"/>
  <c r="W105" i="10"/>
  <c r="X105" i="10" s="1"/>
  <c r="K105" i="10"/>
  <c r="L105" i="10" s="1"/>
  <c r="W104" i="10"/>
  <c r="X104" i="10" s="1"/>
  <c r="K104" i="10"/>
  <c r="L104" i="10" s="1"/>
  <c r="W103" i="10"/>
  <c r="X103" i="10" s="1"/>
  <c r="K103" i="10"/>
  <c r="L103" i="10" s="1"/>
  <c r="W102" i="10"/>
  <c r="X102" i="10" s="1"/>
  <c r="K102" i="10"/>
  <c r="L102" i="10" s="1"/>
  <c r="W101" i="10"/>
  <c r="X101" i="10" s="1"/>
  <c r="L101" i="10"/>
  <c r="K101" i="10"/>
  <c r="W100" i="10"/>
  <c r="X100" i="10" s="1"/>
  <c r="K100" i="10"/>
  <c r="L100" i="10" s="1"/>
  <c r="W99" i="10"/>
  <c r="X99" i="10" s="1"/>
  <c r="K99" i="10"/>
  <c r="L99" i="10" s="1"/>
  <c r="W93" i="10"/>
  <c r="X93" i="10" s="1"/>
  <c r="K93" i="10"/>
  <c r="L93" i="10" s="1"/>
  <c r="W92" i="10"/>
  <c r="X92" i="10" s="1"/>
  <c r="K92" i="10"/>
  <c r="L92" i="10" s="1"/>
  <c r="W91" i="10"/>
  <c r="X91" i="10" s="1"/>
  <c r="K91" i="10"/>
  <c r="L91" i="10" s="1"/>
  <c r="W90" i="10"/>
  <c r="X90" i="10" s="1"/>
  <c r="K90" i="10"/>
  <c r="L90" i="10" s="1"/>
  <c r="W89" i="10"/>
  <c r="X89" i="10" s="1"/>
  <c r="K89" i="10"/>
  <c r="L89" i="10" s="1"/>
  <c r="W88" i="10"/>
  <c r="X88" i="10" s="1"/>
  <c r="K88" i="10"/>
  <c r="L88" i="10" s="1"/>
  <c r="W87" i="10"/>
  <c r="X87" i="10" s="1"/>
  <c r="K87" i="10"/>
  <c r="L87" i="10" s="1"/>
  <c r="W86" i="10"/>
  <c r="X86" i="10" s="1"/>
  <c r="K86" i="10"/>
  <c r="L86" i="10" s="1"/>
  <c r="W80" i="10"/>
  <c r="X80" i="10" s="1"/>
  <c r="K80" i="10"/>
  <c r="L80" i="10" s="1"/>
  <c r="W79" i="10"/>
  <c r="X79" i="10" s="1"/>
  <c r="K79" i="10"/>
  <c r="L79" i="10" s="1"/>
  <c r="W78" i="10"/>
  <c r="X78" i="10" s="1"/>
  <c r="K78" i="10"/>
  <c r="L78" i="10" s="1"/>
  <c r="W77" i="10"/>
  <c r="X77" i="10" s="1"/>
  <c r="K77" i="10"/>
  <c r="L77" i="10" s="1"/>
  <c r="W76" i="10"/>
  <c r="X76" i="10" s="1"/>
  <c r="K76" i="10"/>
  <c r="L76" i="10" s="1"/>
  <c r="W75" i="10"/>
  <c r="X75" i="10" s="1"/>
  <c r="L75" i="10"/>
  <c r="K75" i="10"/>
  <c r="W74" i="10"/>
  <c r="X74" i="10" s="1"/>
  <c r="K74" i="10"/>
  <c r="L74" i="10" s="1"/>
  <c r="W73" i="10"/>
  <c r="X73" i="10" s="1"/>
  <c r="K73" i="10"/>
  <c r="L73" i="10" s="1"/>
  <c r="W67" i="10"/>
  <c r="X67" i="10" s="1"/>
  <c r="K67" i="10"/>
  <c r="L67" i="10" s="1"/>
  <c r="W66" i="10"/>
  <c r="X66" i="10" s="1"/>
  <c r="K66" i="10"/>
  <c r="L66" i="10" s="1"/>
  <c r="W65" i="10"/>
  <c r="X65" i="10" s="1"/>
  <c r="K65" i="10"/>
  <c r="L65" i="10" s="1"/>
  <c r="W64" i="10"/>
  <c r="X64" i="10" s="1"/>
  <c r="K64" i="10"/>
  <c r="L64" i="10" s="1"/>
  <c r="W63" i="10"/>
  <c r="X63" i="10" s="1"/>
  <c r="K63" i="10"/>
  <c r="L63" i="10" s="1"/>
  <c r="W62" i="10"/>
  <c r="X62" i="10" s="1"/>
  <c r="K62" i="10"/>
  <c r="L62" i="10" s="1"/>
  <c r="W61" i="10"/>
  <c r="X61" i="10" s="1"/>
  <c r="K61" i="10"/>
  <c r="L61" i="10" s="1"/>
  <c r="W60" i="10"/>
  <c r="X60" i="10" s="1"/>
  <c r="K60" i="10"/>
  <c r="L60" i="10" s="1"/>
  <c r="W54" i="10"/>
  <c r="X54" i="10" s="1"/>
  <c r="K54" i="10"/>
  <c r="L54" i="10" s="1"/>
  <c r="W53" i="10"/>
  <c r="X53" i="10" s="1"/>
  <c r="K53" i="10"/>
  <c r="L53" i="10" s="1"/>
  <c r="W52" i="10"/>
  <c r="X52" i="10" s="1"/>
  <c r="K52" i="10"/>
  <c r="L52" i="10" s="1"/>
  <c r="W51" i="10"/>
  <c r="X51" i="10" s="1"/>
  <c r="K51" i="10"/>
  <c r="L51" i="10" s="1"/>
  <c r="W50" i="10"/>
  <c r="X50" i="10" s="1"/>
  <c r="K50" i="10"/>
  <c r="L50" i="10" s="1"/>
  <c r="W49" i="10"/>
  <c r="X49" i="10" s="1"/>
  <c r="L49" i="10"/>
  <c r="K49" i="10"/>
  <c r="W48" i="10"/>
  <c r="X48" i="10" s="1"/>
  <c r="K48" i="10"/>
  <c r="L48" i="10" s="1"/>
  <c r="W47" i="10"/>
  <c r="X47" i="10" s="1"/>
  <c r="K47" i="10"/>
  <c r="L47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28" i="10"/>
  <c r="X28" i="10" s="1"/>
  <c r="K28" i="10"/>
  <c r="L28" i="10" s="1"/>
  <c r="W27" i="10"/>
  <c r="X27" i="10" s="1"/>
  <c r="K27" i="10"/>
  <c r="L27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L23" i="10"/>
  <c r="K23" i="10"/>
  <c r="W22" i="10"/>
  <c r="X22" i="10" s="1"/>
  <c r="K22" i="10"/>
  <c r="L22" i="10" s="1"/>
  <c r="W21" i="10"/>
  <c r="X21" i="10" s="1"/>
  <c r="K21" i="10"/>
  <c r="L21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X132" i="9"/>
  <c r="W132" i="9"/>
  <c r="K132" i="9"/>
  <c r="L132" i="9" s="1"/>
  <c r="W131" i="9"/>
  <c r="X131" i="9" s="1"/>
  <c r="K131" i="9"/>
  <c r="L131" i="9" s="1"/>
  <c r="W130" i="9"/>
  <c r="X130" i="9" s="1"/>
  <c r="K130" i="9"/>
  <c r="L130" i="9" s="1"/>
  <c r="W129" i="9"/>
  <c r="X129" i="9" s="1"/>
  <c r="K129" i="9"/>
  <c r="L129" i="9" s="1"/>
  <c r="X128" i="9"/>
  <c r="W128" i="9"/>
  <c r="K128" i="9"/>
  <c r="L128" i="9" s="1"/>
  <c r="W127" i="9"/>
  <c r="X127" i="9" s="1"/>
  <c r="K127" i="9"/>
  <c r="L127" i="9" s="1"/>
  <c r="W126" i="9"/>
  <c r="X126" i="9" s="1"/>
  <c r="K126" i="9"/>
  <c r="L126" i="9" s="1"/>
  <c r="W125" i="9"/>
  <c r="X125" i="9" s="1"/>
  <c r="K125" i="9"/>
  <c r="L125" i="9" s="1"/>
  <c r="X119" i="9"/>
  <c r="W119" i="9"/>
  <c r="K119" i="9"/>
  <c r="L119" i="9" s="1"/>
  <c r="W118" i="9"/>
  <c r="X118" i="9" s="1"/>
  <c r="K118" i="9"/>
  <c r="L118" i="9" s="1"/>
  <c r="W117" i="9"/>
  <c r="X117" i="9" s="1"/>
  <c r="K117" i="9"/>
  <c r="L117" i="9" s="1"/>
  <c r="W116" i="9"/>
  <c r="X116" i="9" s="1"/>
  <c r="K116" i="9"/>
  <c r="L116" i="9" s="1"/>
  <c r="X115" i="9"/>
  <c r="W115" i="9"/>
  <c r="K115" i="9"/>
  <c r="L115" i="9" s="1"/>
  <c r="W114" i="9"/>
  <c r="X114" i="9" s="1"/>
  <c r="K114" i="9"/>
  <c r="L114" i="9" s="1"/>
  <c r="W113" i="9"/>
  <c r="X113" i="9" s="1"/>
  <c r="K113" i="9"/>
  <c r="L113" i="9" s="1"/>
  <c r="W112" i="9"/>
  <c r="X112" i="9" s="1"/>
  <c r="K112" i="9"/>
  <c r="L112" i="9" s="1"/>
  <c r="X106" i="9"/>
  <c r="W106" i="9"/>
  <c r="K106" i="9"/>
  <c r="L106" i="9" s="1"/>
  <c r="W105" i="9"/>
  <c r="X105" i="9" s="1"/>
  <c r="K105" i="9"/>
  <c r="L105" i="9" s="1"/>
  <c r="W104" i="9"/>
  <c r="X104" i="9" s="1"/>
  <c r="K104" i="9"/>
  <c r="L104" i="9" s="1"/>
  <c r="W103" i="9"/>
  <c r="X103" i="9" s="1"/>
  <c r="K103" i="9"/>
  <c r="L103" i="9" s="1"/>
  <c r="X102" i="9"/>
  <c r="W102" i="9"/>
  <c r="K102" i="9"/>
  <c r="L102" i="9" s="1"/>
  <c r="W101" i="9"/>
  <c r="X101" i="9" s="1"/>
  <c r="K101" i="9"/>
  <c r="L101" i="9" s="1"/>
  <c r="W100" i="9"/>
  <c r="X100" i="9" s="1"/>
  <c r="K100" i="9"/>
  <c r="L100" i="9" s="1"/>
  <c r="W99" i="9"/>
  <c r="X99" i="9" s="1"/>
  <c r="K99" i="9"/>
  <c r="L99" i="9" s="1"/>
  <c r="X93" i="9"/>
  <c r="W93" i="9"/>
  <c r="K93" i="9"/>
  <c r="L93" i="9" s="1"/>
  <c r="W92" i="9"/>
  <c r="X92" i="9" s="1"/>
  <c r="K92" i="9"/>
  <c r="L92" i="9" s="1"/>
  <c r="W91" i="9"/>
  <c r="X91" i="9" s="1"/>
  <c r="K91" i="9"/>
  <c r="L91" i="9" s="1"/>
  <c r="W90" i="9"/>
  <c r="X90" i="9" s="1"/>
  <c r="K90" i="9"/>
  <c r="L90" i="9" s="1"/>
  <c r="X89" i="9"/>
  <c r="W89" i="9"/>
  <c r="K89" i="9"/>
  <c r="L89" i="9" s="1"/>
  <c r="W88" i="9"/>
  <c r="X88" i="9" s="1"/>
  <c r="K88" i="9"/>
  <c r="L88" i="9" s="1"/>
  <c r="W87" i="9"/>
  <c r="X87" i="9" s="1"/>
  <c r="K87" i="9"/>
  <c r="L87" i="9" s="1"/>
  <c r="W86" i="9"/>
  <c r="X86" i="9" s="1"/>
  <c r="K86" i="9"/>
  <c r="L86" i="9" s="1"/>
  <c r="X80" i="9"/>
  <c r="W80" i="9"/>
  <c r="K80" i="9"/>
  <c r="L80" i="9" s="1"/>
  <c r="W79" i="9"/>
  <c r="X79" i="9" s="1"/>
  <c r="K79" i="9"/>
  <c r="L79" i="9" s="1"/>
  <c r="W78" i="9"/>
  <c r="X78" i="9" s="1"/>
  <c r="K78" i="9"/>
  <c r="L78" i="9" s="1"/>
  <c r="W77" i="9"/>
  <c r="X77" i="9" s="1"/>
  <c r="K77" i="9"/>
  <c r="L77" i="9" s="1"/>
  <c r="X76" i="9"/>
  <c r="W76" i="9"/>
  <c r="K76" i="9"/>
  <c r="L76" i="9" s="1"/>
  <c r="W75" i="9"/>
  <c r="X75" i="9" s="1"/>
  <c r="K75" i="9"/>
  <c r="L75" i="9" s="1"/>
  <c r="W74" i="9"/>
  <c r="X74" i="9" s="1"/>
  <c r="K74" i="9"/>
  <c r="L74" i="9" s="1"/>
  <c r="W73" i="9"/>
  <c r="X73" i="9" s="1"/>
  <c r="K73" i="9"/>
  <c r="L73" i="9" s="1"/>
  <c r="X67" i="9"/>
  <c r="W67" i="9"/>
  <c r="K67" i="9"/>
  <c r="L67" i="9" s="1"/>
  <c r="W66" i="9"/>
  <c r="X66" i="9" s="1"/>
  <c r="K66" i="9"/>
  <c r="L66" i="9" s="1"/>
  <c r="W65" i="9"/>
  <c r="X65" i="9" s="1"/>
  <c r="K65" i="9"/>
  <c r="L65" i="9" s="1"/>
  <c r="W64" i="9"/>
  <c r="X64" i="9" s="1"/>
  <c r="K64" i="9"/>
  <c r="L64" i="9" s="1"/>
  <c r="X63" i="9"/>
  <c r="W63" i="9"/>
  <c r="K63" i="9"/>
  <c r="L63" i="9" s="1"/>
  <c r="W62" i="9"/>
  <c r="X62" i="9" s="1"/>
  <c r="K62" i="9"/>
  <c r="L62" i="9" s="1"/>
  <c r="W61" i="9"/>
  <c r="X61" i="9" s="1"/>
  <c r="K61" i="9"/>
  <c r="L61" i="9" s="1"/>
  <c r="W60" i="9"/>
  <c r="X60" i="9" s="1"/>
  <c r="K60" i="9"/>
  <c r="L60" i="9" s="1"/>
  <c r="X54" i="9"/>
  <c r="W54" i="9"/>
  <c r="K54" i="9"/>
  <c r="L54" i="9" s="1"/>
  <c r="W53" i="9"/>
  <c r="X53" i="9" s="1"/>
  <c r="K53" i="9"/>
  <c r="L53" i="9" s="1"/>
  <c r="W52" i="9"/>
  <c r="X52" i="9" s="1"/>
  <c r="K52" i="9"/>
  <c r="L52" i="9" s="1"/>
  <c r="W51" i="9"/>
  <c r="X51" i="9" s="1"/>
  <c r="K51" i="9"/>
  <c r="L51" i="9" s="1"/>
  <c r="X50" i="9"/>
  <c r="W50" i="9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1" i="9"/>
  <c r="X41" i="9" s="1"/>
  <c r="K41" i="9"/>
  <c r="L41" i="9" s="1"/>
  <c r="W40" i="9"/>
  <c r="X40" i="9" s="1"/>
  <c r="K40" i="9"/>
  <c r="L40" i="9" s="1"/>
  <c r="X39" i="9"/>
  <c r="W39" i="9"/>
  <c r="K39" i="9"/>
  <c r="L39" i="9" s="1"/>
  <c r="X38" i="9"/>
  <c r="W38" i="9"/>
  <c r="K38" i="9"/>
  <c r="L38" i="9" s="1"/>
  <c r="W37" i="9"/>
  <c r="X37" i="9" s="1"/>
  <c r="K37" i="9"/>
  <c r="L37" i="9" s="1"/>
  <c r="W36" i="9"/>
  <c r="X36" i="9" s="1"/>
  <c r="K36" i="9"/>
  <c r="L36" i="9" s="1"/>
  <c r="X35" i="9"/>
  <c r="W35" i="9"/>
  <c r="K35" i="9"/>
  <c r="L35" i="9" s="1"/>
  <c r="X34" i="9"/>
  <c r="W34" i="9"/>
  <c r="K34" i="9"/>
  <c r="W28" i="9"/>
  <c r="X28" i="9" s="1"/>
  <c r="K28" i="9"/>
  <c r="L28" i="9" s="1"/>
  <c r="W27" i="9"/>
  <c r="X27" i="9" s="1"/>
  <c r="K27" i="9"/>
  <c r="L27" i="9" s="1"/>
  <c r="X26" i="9"/>
  <c r="W26" i="9"/>
  <c r="K26" i="9"/>
  <c r="L26" i="9" s="1"/>
  <c r="X25" i="9"/>
  <c r="W25" i="9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X12" i="9"/>
  <c r="W12" i="9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132" i="8"/>
  <c r="X132" i="8" s="1"/>
  <c r="L132" i="8"/>
  <c r="K132" i="8"/>
  <c r="W131" i="8"/>
  <c r="X131" i="8" s="1"/>
  <c r="K131" i="8"/>
  <c r="L131" i="8" s="1"/>
  <c r="W130" i="8"/>
  <c r="X130" i="8" s="1"/>
  <c r="K130" i="8"/>
  <c r="L130" i="8" s="1"/>
  <c r="W129" i="8"/>
  <c r="X129" i="8" s="1"/>
  <c r="K129" i="8"/>
  <c r="L129" i="8" s="1"/>
  <c r="W128" i="8"/>
  <c r="X128" i="8" s="1"/>
  <c r="L128" i="8"/>
  <c r="K128" i="8"/>
  <c r="W127" i="8"/>
  <c r="X127" i="8" s="1"/>
  <c r="K127" i="8"/>
  <c r="L127" i="8" s="1"/>
  <c r="W126" i="8"/>
  <c r="X126" i="8" s="1"/>
  <c r="K126" i="8"/>
  <c r="L126" i="8" s="1"/>
  <c r="W125" i="8"/>
  <c r="X125" i="8" s="1"/>
  <c r="K125" i="8"/>
  <c r="L125" i="8" s="1"/>
  <c r="W119" i="8"/>
  <c r="X119" i="8" s="1"/>
  <c r="L119" i="8"/>
  <c r="K119" i="8"/>
  <c r="W118" i="8"/>
  <c r="X118" i="8" s="1"/>
  <c r="K118" i="8"/>
  <c r="L118" i="8" s="1"/>
  <c r="W117" i="8"/>
  <c r="X117" i="8" s="1"/>
  <c r="K117" i="8"/>
  <c r="L117" i="8" s="1"/>
  <c r="W116" i="8"/>
  <c r="X116" i="8" s="1"/>
  <c r="K116" i="8"/>
  <c r="L116" i="8" s="1"/>
  <c r="W115" i="8"/>
  <c r="X115" i="8" s="1"/>
  <c r="L115" i="8"/>
  <c r="K115" i="8"/>
  <c r="W114" i="8"/>
  <c r="X114" i="8" s="1"/>
  <c r="K114" i="8"/>
  <c r="L114" i="8" s="1"/>
  <c r="W113" i="8"/>
  <c r="X113" i="8" s="1"/>
  <c r="K113" i="8"/>
  <c r="L113" i="8" s="1"/>
  <c r="W112" i="8"/>
  <c r="X112" i="8" s="1"/>
  <c r="K112" i="8"/>
  <c r="L112" i="8" s="1"/>
  <c r="W106" i="8"/>
  <c r="X106" i="8" s="1"/>
  <c r="L106" i="8"/>
  <c r="K106" i="8"/>
  <c r="W105" i="8"/>
  <c r="X105" i="8" s="1"/>
  <c r="K105" i="8"/>
  <c r="L105" i="8" s="1"/>
  <c r="W104" i="8"/>
  <c r="X104" i="8" s="1"/>
  <c r="K104" i="8"/>
  <c r="L104" i="8" s="1"/>
  <c r="W103" i="8"/>
  <c r="X103" i="8" s="1"/>
  <c r="K103" i="8"/>
  <c r="L103" i="8" s="1"/>
  <c r="W102" i="8"/>
  <c r="X102" i="8" s="1"/>
  <c r="L102" i="8"/>
  <c r="K102" i="8"/>
  <c r="W101" i="8"/>
  <c r="X101" i="8" s="1"/>
  <c r="K101" i="8"/>
  <c r="L101" i="8" s="1"/>
  <c r="W100" i="8"/>
  <c r="X100" i="8" s="1"/>
  <c r="K100" i="8"/>
  <c r="L100" i="8" s="1"/>
  <c r="W99" i="8"/>
  <c r="X99" i="8" s="1"/>
  <c r="K99" i="8"/>
  <c r="L99" i="8" s="1"/>
  <c r="W93" i="8"/>
  <c r="X93" i="8" s="1"/>
  <c r="L93" i="8"/>
  <c r="K93" i="8"/>
  <c r="W92" i="8"/>
  <c r="X92" i="8" s="1"/>
  <c r="K92" i="8"/>
  <c r="L92" i="8" s="1"/>
  <c r="W91" i="8"/>
  <c r="X91" i="8" s="1"/>
  <c r="K91" i="8"/>
  <c r="L91" i="8" s="1"/>
  <c r="W90" i="8"/>
  <c r="X90" i="8" s="1"/>
  <c r="K90" i="8"/>
  <c r="L90" i="8" s="1"/>
  <c r="W89" i="8"/>
  <c r="X89" i="8" s="1"/>
  <c r="L89" i="8"/>
  <c r="K89" i="8"/>
  <c r="W88" i="8"/>
  <c r="X88" i="8" s="1"/>
  <c r="K88" i="8"/>
  <c r="L88" i="8" s="1"/>
  <c r="W87" i="8"/>
  <c r="X87" i="8" s="1"/>
  <c r="K87" i="8"/>
  <c r="L87" i="8" s="1"/>
  <c r="W86" i="8"/>
  <c r="X86" i="8" s="1"/>
  <c r="K86" i="8"/>
  <c r="L86" i="8" s="1"/>
  <c r="W80" i="8"/>
  <c r="X80" i="8" s="1"/>
  <c r="L80" i="8"/>
  <c r="K80" i="8"/>
  <c r="W79" i="8"/>
  <c r="X79" i="8" s="1"/>
  <c r="K79" i="8"/>
  <c r="L79" i="8" s="1"/>
  <c r="W78" i="8"/>
  <c r="X78" i="8" s="1"/>
  <c r="K78" i="8"/>
  <c r="L78" i="8" s="1"/>
  <c r="W77" i="8"/>
  <c r="X77" i="8" s="1"/>
  <c r="L77" i="8"/>
  <c r="K77" i="8"/>
  <c r="W76" i="8"/>
  <c r="X76" i="8" s="1"/>
  <c r="L76" i="8"/>
  <c r="K76" i="8"/>
  <c r="W75" i="8"/>
  <c r="X75" i="8" s="1"/>
  <c r="K75" i="8"/>
  <c r="L75" i="8" s="1"/>
  <c r="W74" i="8"/>
  <c r="X74" i="8" s="1"/>
  <c r="K74" i="8"/>
  <c r="L74" i="8" s="1"/>
  <c r="W73" i="8"/>
  <c r="X73" i="8" s="1"/>
  <c r="L73" i="8"/>
  <c r="K73" i="8"/>
  <c r="W67" i="8"/>
  <c r="X67" i="8" s="1"/>
  <c r="L67" i="8"/>
  <c r="K67" i="8"/>
  <c r="W66" i="8"/>
  <c r="X66" i="8" s="1"/>
  <c r="K66" i="8"/>
  <c r="L66" i="8" s="1"/>
  <c r="W65" i="8"/>
  <c r="X65" i="8" s="1"/>
  <c r="K65" i="8"/>
  <c r="L65" i="8" s="1"/>
  <c r="W64" i="8"/>
  <c r="X64" i="8" s="1"/>
  <c r="L64" i="8"/>
  <c r="K64" i="8"/>
  <c r="W63" i="8"/>
  <c r="X63" i="8" s="1"/>
  <c r="L63" i="8"/>
  <c r="K63" i="8"/>
  <c r="W62" i="8"/>
  <c r="X62" i="8" s="1"/>
  <c r="K62" i="8"/>
  <c r="L62" i="8" s="1"/>
  <c r="W61" i="8"/>
  <c r="X61" i="8" s="1"/>
  <c r="K61" i="8"/>
  <c r="L61" i="8" s="1"/>
  <c r="W60" i="8"/>
  <c r="X60" i="8" s="1"/>
  <c r="L60" i="8"/>
  <c r="K60" i="8"/>
  <c r="W54" i="8"/>
  <c r="X54" i="8" s="1"/>
  <c r="L54" i="8"/>
  <c r="K54" i="8"/>
  <c r="W53" i="8"/>
  <c r="X53" i="8" s="1"/>
  <c r="K53" i="8"/>
  <c r="L53" i="8" s="1"/>
  <c r="W52" i="8"/>
  <c r="X52" i="8" s="1"/>
  <c r="K52" i="8"/>
  <c r="L52" i="8" s="1"/>
  <c r="W51" i="8"/>
  <c r="X51" i="8" s="1"/>
  <c r="L51" i="8"/>
  <c r="K51" i="8"/>
  <c r="W50" i="8"/>
  <c r="X50" i="8" s="1"/>
  <c r="L50" i="8"/>
  <c r="K50" i="8"/>
  <c r="W49" i="8"/>
  <c r="X49" i="8" s="1"/>
  <c r="K49" i="8"/>
  <c r="L49" i="8" s="1"/>
  <c r="W48" i="8"/>
  <c r="X48" i="8" s="1"/>
  <c r="K48" i="8"/>
  <c r="L48" i="8" s="1"/>
  <c r="W47" i="8"/>
  <c r="X47" i="8" s="1"/>
  <c r="L47" i="8"/>
  <c r="K47" i="8"/>
  <c r="W41" i="8"/>
  <c r="X41" i="8" s="1"/>
  <c r="L41" i="8"/>
  <c r="K41" i="8"/>
  <c r="W40" i="8"/>
  <c r="X40" i="8" s="1"/>
  <c r="K40" i="8"/>
  <c r="L40" i="8" s="1"/>
  <c r="W39" i="8"/>
  <c r="X39" i="8" s="1"/>
  <c r="K39" i="8"/>
  <c r="L39" i="8" s="1"/>
  <c r="W38" i="8"/>
  <c r="X38" i="8" s="1"/>
  <c r="L38" i="8"/>
  <c r="K38" i="8"/>
  <c r="W37" i="8"/>
  <c r="X37" i="8" s="1"/>
  <c r="L37" i="8"/>
  <c r="K37" i="8"/>
  <c r="W36" i="8"/>
  <c r="X36" i="8" s="1"/>
  <c r="K36" i="8"/>
  <c r="L36" i="8" s="1"/>
  <c r="W35" i="8"/>
  <c r="X35" i="8" s="1"/>
  <c r="K35" i="8"/>
  <c r="L35" i="8" s="1"/>
  <c r="W34" i="8"/>
  <c r="X34" i="8" s="1"/>
  <c r="L34" i="8"/>
  <c r="K34" i="8"/>
  <c r="W28" i="8"/>
  <c r="X28" i="8" s="1"/>
  <c r="L28" i="8"/>
  <c r="K28" i="8"/>
  <c r="W27" i="8"/>
  <c r="X27" i="8" s="1"/>
  <c r="K27" i="8"/>
  <c r="L27" i="8" s="1"/>
  <c r="W26" i="8"/>
  <c r="X26" i="8" s="1"/>
  <c r="K26" i="8"/>
  <c r="L26" i="8" s="1"/>
  <c r="W25" i="8"/>
  <c r="X25" i="8" s="1"/>
  <c r="L25" i="8"/>
  <c r="K25" i="8"/>
  <c r="W24" i="8"/>
  <c r="X24" i="8" s="1"/>
  <c r="L24" i="8"/>
  <c r="K24" i="8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15" i="8"/>
  <c r="X15" i="8" s="1"/>
  <c r="L15" i="8"/>
  <c r="K15" i="8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L9" i="8"/>
  <c r="K9" i="8"/>
  <c r="W8" i="8"/>
  <c r="X8" i="8" s="1"/>
  <c r="K8" i="8"/>
  <c r="L8" i="8" s="1"/>
  <c r="X130" i="7"/>
  <c r="X126" i="7"/>
  <c r="X125" i="7"/>
  <c r="X117" i="7"/>
  <c r="X116" i="7"/>
  <c r="X113" i="7"/>
  <c r="X112" i="7"/>
  <c r="X104" i="7"/>
  <c r="X103" i="7"/>
  <c r="X100" i="7"/>
  <c r="X99" i="7"/>
  <c r="X91" i="7"/>
  <c r="X90" i="7"/>
  <c r="X87" i="7"/>
  <c r="X86" i="7"/>
  <c r="X78" i="7"/>
  <c r="X77" i="7"/>
  <c r="X74" i="7"/>
  <c r="X73" i="7"/>
  <c r="X65" i="7"/>
  <c r="X64" i="7"/>
  <c r="X61" i="7"/>
  <c r="X60" i="7"/>
  <c r="X52" i="7"/>
  <c r="X51" i="7"/>
  <c r="X48" i="7"/>
  <c r="X47" i="7"/>
  <c r="X39" i="7"/>
  <c r="X38" i="7"/>
  <c r="X35" i="7"/>
  <c r="X34" i="7"/>
  <c r="X11" i="7"/>
  <c r="L132" i="7"/>
  <c r="L126" i="7"/>
  <c r="L117" i="7"/>
  <c r="L113" i="7"/>
  <c r="L104" i="7"/>
  <c r="L100" i="7"/>
  <c r="L91" i="7"/>
  <c r="L87" i="7"/>
  <c r="L78" i="7"/>
  <c r="L74" i="7"/>
  <c r="L65" i="7"/>
  <c r="L61" i="7"/>
  <c r="L52" i="7"/>
  <c r="L48" i="7"/>
  <c r="L39" i="7"/>
  <c r="L35" i="7"/>
  <c r="L11" i="7"/>
  <c r="L15" i="7"/>
  <c r="W132" i="7"/>
  <c r="X132" i="7" s="1"/>
  <c r="K132" i="7"/>
  <c r="W131" i="7"/>
  <c r="X131" i="7" s="1"/>
  <c r="K131" i="7"/>
  <c r="L131" i="7" s="1"/>
  <c r="W130" i="7"/>
  <c r="K130" i="7"/>
  <c r="L130" i="7" s="1"/>
  <c r="W129" i="7"/>
  <c r="X129" i="7" s="1"/>
  <c r="K129" i="7"/>
  <c r="L129" i="7" s="1"/>
  <c r="W128" i="7"/>
  <c r="X128" i="7" s="1"/>
  <c r="K128" i="7"/>
  <c r="L128" i="7" s="1"/>
  <c r="W127" i="7"/>
  <c r="X127" i="7" s="1"/>
  <c r="K127" i="7"/>
  <c r="L127" i="7" s="1"/>
  <c r="W126" i="7"/>
  <c r="K126" i="7"/>
  <c r="W125" i="7"/>
  <c r="K125" i="7"/>
  <c r="L125" i="7" s="1"/>
  <c r="W119" i="7"/>
  <c r="X119" i="7" s="1"/>
  <c r="K119" i="7"/>
  <c r="L119" i="7" s="1"/>
  <c r="W118" i="7"/>
  <c r="X118" i="7" s="1"/>
  <c r="K118" i="7"/>
  <c r="L118" i="7" s="1"/>
  <c r="W117" i="7"/>
  <c r="K117" i="7"/>
  <c r="W116" i="7"/>
  <c r="K116" i="7"/>
  <c r="L116" i="7" s="1"/>
  <c r="W115" i="7"/>
  <c r="X115" i="7" s="1"/>
  <c r="K115" i="7"/>
  <c r="L115" i="7" s="1"/>
  <c r="W114" i="7"/>
  <c r="X114" i="7" s="1"/>
  <c r="K114" i="7"/>
  <c r="L114" i="7" s="1"/>
  <c r="W113" i="7"/>
  <c r="K113" i="7"/>
  <c r="W112" i="7"/>
  <c r="K112" i="7"/>
  <c r="L112" i="7" s="1"/>
  <c r="W106" i="7"/>
  <c r="X106" i="7" s="1"/>
  <c r="K106" i="7"/>
  <c r="L106" i="7" s="1"/>
  <c r="W105" i="7"/>
  <c r="X105" i="7" s="1"/>
  <c r="K105" i="7"/>
  <c r="L105" i="7" s="1"/>
  <c r="W104" i="7"/>
  <c r="K104" i="7"/>
  <c r="W103" i="7"/>
  <c r="K103" i="7"/>
  <c r="L103" i="7" s="1"/>
  <c r="W102" i="7"/>
  <c r="X102" i="7" s="1"/>
  <c r="K102" i="7"/>
  <c r="L102" i="7" s="1"/>
  <c r="W101" i="7"/>
  <c r="X101" i="7" s="1"/>
  <c r="K101" i="7"/>
  <c r="L101" i="7" s="1"/>
  <c r="W100" i="7"/>
  <c r="K100" i="7"/>
  <c r="W99" i="7"/>
  <c r="K99" i="7"/>
  <c r="L99" i="7" s="1"/>
  <c r="W93" i="7"/>
  <c r="X93" i="7" s="1"/>
  <c r="K93" i="7"/>
  <c r="L93" i="7" s="1"/>
  <c r="W92" i="7"/>
  <c r="X92" i="7" s="1"/>
  <c r="K92" i="7"/>
  <c r="L92" i="7" s="1"/>
  <c r="W91" i="7"/>
  <c r="K91" i="7"/>
  <c r="W90" i="7"/>
  <c r="K90" i="7"/>
  <c r="L90" i="7" s="1"/>
  <c r="W89" i="7"/>
  <c r="X89" i="7" s="1"/>
  <c r="K89" i="7"/>
  <c r="L89" i="7" s="1"/>
  <c r="W88" i="7"/>
  <c r="X88" i="7" s="1"/>
  <c r="K88" i="7"/>
  <c r="L88" i="7" s="1"/>
  <c r="W87" i="7"/>
  <c r="K87" i="7"/>
  <c r="W86" i="7"/>
  <c r="K86" i="7"/>
  <c r="L86" i="7" s="1"/>
  <c r="W80" i="7"/>
  <c r="X80" i="7" s="1"/>
  <c r="K80" i="7"/>
  <c r="L80" i="7" s="1"/>
  <c r="W79" i="7"/>
  <c r="X79" i="7" s="1"/>
  <c r="K79" i="7"/>
  <c r="L79" i="7" s="1"/>
  <c r="W78" i="7"/>
  <c r="K78" i="7"/>
  <c r="W77" i="7"/>
  <c r="K77" i="7"/>
  <c r="L77" i="7" s="1"/>
  <c r="W76" i="7"/>
  <c r="X76" i="7" s="1"/>
  <c r="K76" i="7"/>
  <c r="L76" i="7" s="1"/>
  <c r="W75" i="7"/>
  <c r="X75" i="7" s="1"/>
  <c r="K75" i="7"/>
  <c r="L75" i="7" s="1"/>
  <c r="W74" i="7"/>
  <c r="K74" i="7"/>
  <c r="W73" i="7"/>
  <c r="K73" i="7"/>
  <c r="L73" i="7" s="1"/>
  <c r="W67" i="7"/>
  <c r="X67" i="7" s="1"/>
  <c r="K67" i="7"/>
  <c r="L67" i="7" s="1"/>
  <c r="W66" i="7"/>
  <c r="X66" i="7" s="1"/>
  <c r="K66" i="7"/>
  <c r="L66" i="7" s="1"/>
  <c r="W65" i="7"/>
  <c r="K65" i="7"/>
  <c r="W64" i="7"/>
  <c r="K64" i="7"/>
  <c r="L64" i="7" s="1"/>
  <c r="W63" i="7"/>
  <c r="X63" i="7" s="1"/>
  <c r="K63" i="7"/>
  <c r="L63" i="7" s="1"/>
  <c r="W62" i="7"/>
  <c r="X62" i="7" s="1"/>
  <c r="K62" i="7"/>
  <c r="L62" i="7" s="1"/>
  <c r="W61" i="7"/>
  <c r="K61" i="7"/>
  <c r="W60" i="7"/>
  <c r="K60" i="7"/>
  <c r="L60" i="7" s="1"/>
  <c r="W54" i="7"/>
  <c r="X54" i="7" s="1"/>
  <c r="K54" i="7"/>
  <c r="L54" i="7" s="1"/>
  <c r="W53" i="7"/>
  <c r="X53" i="7" s="1"/>
  <c r="K53" i="7"/>
  <c r="L53" i="7" s="1"/>
  <c r="W52" i="7"/>
  <c r="K52" i="7"/>
  <c r="W51" i="7"/>
  <c r="K51" i="7"/>
  <c r="L51" i="7" s="1"/>
  <c r="W50" i="7"/>
  <c r="X50" i="7" s="1"/>
  <c r="K50" i="7"/>
  <c r="L50" i="7" s="1"/>
  <c r="W49" i="7"/>
  <c r="X49" i="7" s="1"/>
  <c r="K49" i="7"/>
  <c r="L49" i="7" s="1"/>
  <c r="W48" i="7"/>
  <c r="K48" i="7"/>
  <c r="W47" i="7"/>
  <c r="K47" i="7"/>
  <c r="L47" i="7" s="1"/>
  <c r="W41" i="7"/>
  <c r="X41" i="7" s="1"/>
  <c r="K41" i="7"/>
  <c r="L41" i="7" s="1"/>
  <c r="W40" i="7"/>
  <c r="X40" i="7" s="1"/>
  <c r="K40" i="7"/>
  <c r="L40" i="7" s="1"/>
  <c r="W39" i="7"/>
  <c r="K39" i="7"/>
  <c r="W38" i="7"/>
  <c r="K38" i="7"/>
  <c r="L38" i="7" s="1"/>
  <c r="W37" i="7"/>
  <c r="X37" i="7" s="1"/>
  <c r="K37" i="7"/>
  <c r="L37" i="7" s="1"/>
  <c r="W36" i="7"/>
  <c r="X36" i="7" s="1"/>
  <c r="K36" i="7"/>
  <c r="L36" i="7" s="1"/>
  <c r="W35" i="7"/>
  <c r="K35" i="7"/>
  <c r="W34" i="7"/>
  <c r="K34" i="7"/>
  <c r="L34" i="7" s="1"/>
  <c r="W15" i="7"/>
  <c r="X15" i="7" s="1"/>
  <c r="K15" i="7"/>
  <c r="W14" i="7"/>
  <c r="X14" i="7" s="1"/>
  <c r="K14" i="7"/>
  <c r="L14" i="7" s="1"/>
  <c r="W13" i="7"/>
  <c r="X13" i="7" s="1"/>
  <c r="K13" i="7"/>
  <c r="L13" i="7" s="1"/>
  <c r="W12" i="7"/>
  <c r="X12" i="7" s="1"/>
  <c r="K12" i="7"/>
  <c r="L12" i="7" s="1"/>
  <c r="W11" i="7"/>
  <c r="K11" i="7"/>
  <c r="W10" i="7"/>
  <c r="X10" i="7" s="1"/>
  <c r="K10" i="7"/>
  <c r="L10" i="7" s="1"/>
  <c r="W9" i="7"/>
  <c r="X9" i="7" s="1"/>
  <c r="K9" i="7"/>
  <c r="L9" i="7" s="1"/>
  <c r="W8" i="7"/>
  <c r="X8" i="7" s="1"/>
  <c r="K8" i="7"/>
  <c r="L8" i="7" s="1"/>
</calcChain>
</file>

<file path=xl/sharedStrings.xml><?xml version="1.0" encoding="utf-8"?>
<sst xmlns="http://schemas.openxmlformats.org/spreadsheetml/2006/main" count="1145" uniqueCount="72">
  <si>
    <t>DATE:</t>
  </si>
  <si>
    <t>INNING</t>
  </si>
  <si>
    <t xml:space="preserve">TOTAL </t>
  </si>
  <si>
    <t>PITCHES</t>
  </si>
  <si>
    <t>TOTAL</t>
  </si>
  <si>
    <t>DAYS REST</t>
  </si>
  <si>
    <t>PITCHER NAME</t>
  </si>
  <si>
    <t>Do not enter information in the gray areas</t>
  </si>
  <si>
    <t>Week 1</t>
  </si>
  <si>
    <t>Week 2</t>
  </si>
  <si>
    <t>Week 3</t>
  </si>
  <si>
    <t>Week 4</t>
  </si>
  <si>
    <t>Week 5</t>
  </si>
  <si>
    <t>Week 6</t>
  </si>
  <si>
    <t>EOY Tourney</t>
  </si>
  <si>
    <t>TEAM NAME: Dodgers</t>
  </si>
  <si>
    <t>COACH: Mark Worthy</t>
  </si>
  <si>
    <t>TEAM NAME: Braves 10u</t>
  </si>
  <si>
    <t>COACH: Ashley Sanders</t>
  </si>
  <si>
    <t>Vickers</t>
  </si>
  <si>
    <t>Sanders</t>
  </si>
  <si>
    <t>Causey</t>
  </si>
  <si>
    <t>DATE: 4/5/21</t>
  </si>
  <si>
    <t>Week 7</t>
  </si>
  <si>
    <t>TEAM NAME: Rays</t>
  </si>
  <si>
    <t>COACH: Jerry Thornton</t>
  </si>
  <si>
    <t>Byrd</t>
  </si>
  <si>
    <t>Scales</t>
  </si>
  <si>
    <t>TEAM NAME: Mariners</t>
  </si>
  <si>
    <t>COACH: J. Marable</t>
  </si>
  <si>
    <t>Week 8</t>
  </si>
  <si>
    <t>Riley</t>
  </si>
  <si>
    <t>Reynolds</t>
  </si>
  <si>
    <t>TEAM NAME: Giants</t>
  </si>
  <si>
    <t>COACH: Josh Morgan</t>
  </si>
  <si>
    <t>Cummings</t>
  </si>
  <si>
    <t>Morgan</t>
  </si>
  <si>
    <t>TEAM NAME: Braves</t>
  </si>
  <si>
    <t>COACH: Lee Mcwaters</t>
  </si>
  <si>
    <t>Lumpkin</t>
  </si>
  <si>
    <t>DATE:4/5/21</t>
  </si>
  <si>
    <t>TEAM NAME: Astros</t>
  </si>
  <si>
    <t>COACH: Wes Coleman</t>
  </si>
  <si>
    <t>Coleman</t>
  </si>
  <si>
    <t>Blackwell</t>
  </si>
  <si>
    <t>Young</t>
  </si>
  <si>
    <t>Spivey</t>
  </si>
  <si>
    <t>Sheffield</t>
  </si>
  <si>
    <t>Thornton</t>
  </si>
  <si>
    <t>Marable</t>
  </si>
  <si>
    <t>Bice</t>
  </si>
  <si>
    <t>Gregg</t>
  </si>
  <si>
    <t>Milner</t>
  </si>
  <si>
    <t>Lee</t>
  </si>
  <si>
    <t>Fletcher</t>
  </si>
  <si>
    <t>Long</t>
  </si>
  <si>
    <t>Johnson</t>
  </si>
  <si>
    <t>Matthews</t>
  </si>
  <si>
    <t>scales</t>
  </si>
  <si>
    <t>Bentley</t>
  </si>
  <si>
    <t>Turner</t>
  </si>
  <si>
    <t>DATE:4-12-21</t>
  </si>
  <si>
    <t>Goree</t>
  </si>
  <si>
    <t>DATE: 4-12-21</t>
  </si>
  <si>
    <t>Jones</t>
  </si>
  <si>
    <t>Patterson</t>
  </si>
  <si>
    <t>Smith</t>
  </si>
  <si>
    <t>Brown</t>
  </si>
  <si>
    <t>Dye</t>
  </si>
  <si>
    <t>Stewart</t>
  </si>
  <si>
    <t>Burks</t>
  </si>
  <si>
    <t>Worthy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</si>
</sst>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2" xfId="0" applyFont="1" applyBorder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2" xfId="0" applyNumberFormat="1" applyFont="1" applyBorder="1" applyAlignment="1"/>
    <xf numFmtId="16" fontId="1" fillId="0" borderId="2" xfId="0" applyNumberFormat="1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2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19" workbookViewId="0">
      <selection activeCell="C31" sqref="C31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17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18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7</v>
      </c>
    </row>
    <row r="5" spans="1:24" x14ac:dyDescent="0.25">
      <c r="B5" s="9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44293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2" t="s">
        <v>8</v>
      </c>
      <c r="B6" s="13"/>
      <c r="C6" s="3"/>
      <c r="D6" s="21" t="s">
        <v>1</v>
      </c>
      <c r="E6" s="21"/>
      <c r="F6" s="21"/>
      <c r="G6" s="21"/>
      <c r="H6" s="21"/>
      <c r="I6" s="21"/>
      <c r="J6" s="21"/>
      <c r="K6" s="4" t="s">
        <v>2</v>
      </c>
      <c r="L6" s="4" t="s">
        <v>4</v>
      </c>
      <c r="N6" s="3"/>
      <c r="O6" s="3"/>
      <c r="P6" s="21" t="s">
        <v>1</v>
      </c>
      <c r="Q6" s="21"/>
      <c r="R6" s="21"/>
      <c r="S6" s="21"/>
      <c r="T6" s="21"/>
      <c r="U6" s="21"/>
      <c r="V6" s="21"/>
      <c r="W6" s="4" t="s">
        <v>2</v>
      </c>
      <c r="X6" s="4" t="s">
        <v>4</v>
      </c>
    </row>
    <row r="7" spans="1:24" x14ac:dyDescent="0.25">
      <c r="A7" s="23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3"/>
      <c r="B8" s="14">
        <v>1</v>
      </c>
      <c r="C8" s="2" t="s">
        <v>19</v>
      </c>
      <c r="D8" s="2">
        <v>17</v>
      </c>
      <c r="E8" s="2">
        <v>11</v>
      </c>
      <c r="F8" s="2"/>
      <c r="G8" s="2"/>
      <c r="H8" s="2"/>
      <c r="I8" s="2"/>
      <c r="J8" s="2"/>
      <c r="K8" s="5">
        <f>SUM(D8:J8)</f>
        <v>28</v>
      </c>
      <c r="L8" s="5">
        <f>IF(K8&gt;75,"Over 75 limit",IF(K8&gt;65,4,IF(K8&gt;50,3,IF(K8&gt;35,2,IF(K8&gt;20,1,0)))))</f>
        <v>1</v>
      </c>
      <c r="N8" s="6">
        <v>1</v>
      </c>
      <c r="O8" s="2" t="s">
        <v>19</v>
      </c>
      <c r="P8" s="2">
        <v>28</v>
      </c>
      <c r="Q8" s="2">
        <v>13</v>
      </c>
      <c r="R8" s="2">
        <v>29</v>
      </c>
      <c r="S8" s="2"/>
      <c r="T8" s="2"/>
      <c r="U8" s="2"/>
      <c r="V8" s="2"/>
      <c r="W8" s="5">
        <f>SUM(P8:V8)</f>
        <v>70</v>
      </c>
      <c r="X8" s="5">
        <f t="shared" ref="X8:X15" si="0">IF(W8&gt;75,"Over 75 limit",IF(W8&gt;65,4,IF(W8&gt;50,3,IF(W8&gt;35,2,IF(W8&gt;20,1,0)))))</f>
        <v>4</v>
      </c>
    </row>
    <row r="9" spans="1:24" x14ac:dyDescent="0.25">
      <c r="A9" s="23"/>
      <c r="B9" s="14">
        <v>2</v>
      </c>
      <c r="C9" s="2" t="s">
        <v>20</v>
      </c>
      <c r="D9" s="2"/>
      <c r="E9" s="2"/>
      <c r="F9" s="2">
        <v>26</v>
      </c>
      <c r="G9" s="2"/>
      <c r="H9" s="2"/>
      <c r="I9" s="2"/>
      <c r="J9" s="2"/>
      <c r="K9" s="5">
        <f t="shared" ref="K9:K15" si="1">SUM(D9:J9)</f>
        <v>26</v>
      </c>
      <c r="L9" s="5">
        <f t="shared" ref="L9:L15" si="2">IF(K9&gt;75,"Over 75 limit",IF(K9&gt;65,4,IF(K9&gt;50,3,IF(K9&gt;35,2,IF(K9&gt;20,1,0)))))</f>
        <v>1</v>
      </c>
      <c r="N9" s="6">
        <v>2</v>
      </c>
      <c r="O9" s="2" t="s">
        <v>20</v>
      </c>
      <c r="P9" s="2"/>
      <c r="Q9" s="2"/>
      <c r="R9" s="2">
        <v>9</v>
      </c>
      <c r="S9" s="2">
        <v>30</v>
      </c>
      <c r="T9" s="2">
        <v>14</v>
      </c>
      <c r="U9" s="2"/>
      <c r="V9" s="2"/>
      <c r="W9" s="5">
        <f t="shared" ref="W9:W15" si="3">SUM(P9:V9)</f>
        <v>53</v>
      </c>
      <c r="X9" s="5">
        <f t="shared" si="0"/>
        <v>3</v>
      </c>
    </row>
    <row r="10" spans="1:24" x14ac:dyDescent="0.25">
      <c r="A10" s="23"/>
      <c r="B10" s="14">
        <v>3</v>
      </c>
      <c r="C10" s="2" t="s">
        <v>21</v>
      </c>
      <c r="D10" s="2"/>
      <c r="E10" s="2"/>
      <c r="F10" s="2">
        <v>23</v>
      </c>
      <c r="G10" s="2">
        <v>19</v>
      </c>
      <c r="H10" s="2">
        <v>15</v>
      </c>
      <c r="I10" s="2"/>
      <c r="J10" s="2"/>
      <c r="K10" s="5">
        <f t="shared" si="1"/>
        <v>57</v>
      </c>
      <c r="L10" s="5">
        <f t="shared" si="2"/>
        <v>3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3"/>
        <v>0</v>
      </c>
      <c r="X10" s="5">
        <f t="shared" si="0"/>
        <v>0</v>
      </c>
    </row>
    <row r="11" spans="1:24" x14ac:dyDescent="0.25">
      <c r="A11" s="23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3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3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3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4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B19" s="9" t="s">
        <v>61</v>
      </c>
      <c r="C19" s="9"/>
      <c r="D19" s="9"/>
      <c r="E19" s="9"/>
      <c r="F19" s="9"/>
      <c r="G19" s="9"/>
      <c r="H19" s="9"/>
      <c r="I19" s="9"/>
      <c r="J19" s="9"/>
      <c r="K19" s="9"/>
      <c r="L19" s="9"/>
      <c r="N19" s="9" t="s">
        <v>0</v>
      </c>
      <c r="O19" s="16">
        <v>44299</v>
      </c>
      <c r="P19" s="9"/>
      <c r="Q19" s="9"/>
      <c r="R19" s="9"/>
      <c r="S19" s="9"/>
      <c r="T19" s="9"/>
      <c r="U19" s="9"/>
      <c r="V19" s="9"/>
      <c r="W19" s="9"/>
      <c r="X19" s="9"/>
    </row>
    <row r="20" spans="1:24" ht="30" customHeight="1" x14ac:dyDescent="0.25">
      <c r="A20" s="22" t="s">
        <v>9</v>
      </c>
      <c r="B20" s="13"/>
      <c r="C20" s="3"/>
      <c r="D20" s="21" t="s">
        <v>1</v>
      </c>
      <c r="E20" s="21"/>
      <c r="F20" s="21"/>
      <c r="G20" s="21"/>
      <c r="H20" s="21"/>
      <c r="I20" s="21"/>
      <c r="J20" s="21"/>
      <c r="K20" s="15" t="s">
        <v>2</v>
      </c>
      <c r="L20" s="15" t="s">
        <v>4</v>
      </c>
      <c r="N20" s="3"/>
      <c r="O20" s="3"/>
      <c r="P20" s="21" t="s">
        <v>1</v>
      </c>
      <c r="Q20" s="21"/>
      <c r="R20" s="21"/>
      <c r="S20" s="21"/>
      <c r="T20" s="21"/>
      <c r="U20" s="21"/>
      <c r="V20" s="21"/>
      <c r="W20" s="15" t="s">
        <v>2</v>
      </c>
      <c r="X20" s="15" t="s">
        <v>4</v>
      </c>
    </row>
    <row r="21" spans="1:24" x14ac:dyDescent="0.25">
      <c r="A21" s="23"/>
      <c r="B21" s="13"/>
      <c r="C21" s="3" t="s">
        <v>6</v>
      </c>
      <c r="D21" s="15">
        <v>1</v>
      </c>
      <c r="E21" s="15">
        <v>2</v>
      </c>
      <c r="F21" s="15">
        <v>3</v>
      </c>
      <c r="G21" s="15">
        <v>4</v>
      </c>
      <c r="H21" s="15">
        <v>5</v>
      </c>
      <c r="I21" s="15">
        <v>6</v>
      </c>
      <c r="J21" s="15">
        <v>7</v>
      </c>
      <c r="K21" s="15" t="s">
        <v>3</v>
      </c>
      <c r="L21" s="15" t="s">
        <v>5</v>
      </c>
      <c r="N21" s="3"/>
      <c r="O21" s="3" t="s">
        <v>6</v>
      </c>
      <c r="P21" s="15">
        <v>1</v>
      </c>
      <c r="Q21" s="15">
        <v>2</v>
      </c>
      <c r="R21" s="15">
        <v>3</v>
      </c>
      <c r="S21" s="15">
        <v>4</v>
      </c>
      <c r="T21" s="15">
        <v>5</v>
      </c>
      <c r="U21" s="15">
        <v>6</v>
      </c>
      <c r="V21" s="15">
        <v>7</v>
      </c>
      <c r="W21" s="15" t="s">
        <v>3</v>
      </c>
      <c r="X21" s="15" t="s">
        <v>5</v>
      </c>
    </row>
    <row r="22" spans="1:24" x14ac:dyDescent="0.25">
      <c r="A22" s="23"/>
      <c r="B22" s="14">
        <v>1</v>
      </c>
      <c r="C22" s="2" t="s">
        <v>20</v>
      </c>
      <c r="D22" s="2">
        <v>13</v>
      </c>
      <c r="E22" s="2">
        <v>16</v>
      </c>
      <c r="F22" s="2">
        <v>26</v>
      </c>
      <c r="G22" s="2"/>
      <c r="H22" s="2"/>
      <c r="I22" s="2"/>
      <c r="J22" s="2"/>
      <c r="K22" s="5">
        <f>SUM(D22:J22)</f>
        <v>55</v>
      </c>
      <c r="L22" s="5">
        <f t="shared" ref="L22:L29" si="4">IF(K22&gt;75,"Over 75 limit",IF(K22&gt;65,4,IF(K22&gt;50,3,IF(K22&gt;35,2,IF(K22&gt;20,1,0)))))</f>
        <v>3</v>
      </c>
      <c r="N22" s="6">
        <v>1</v>
      </c>
      <c r="O22" s="2" t="s">
        <v>19</v>
      </c>
      <c r="P22" s="2">
        <v>15</v>
      </c>
      <c r="Q22" s="2">
        <v>20</v>
      </c>
      <c r="R22" s="2">
        <v>20</v>
      </c>
      <c r="S22" s="2">
        <v>10</v>
      </c>
      <c r="T22" s="2">
        <v>10</v>
      </c>
      <c r="U22" s="2"/>
      <c r="V22" s="2"/>
      <c r="W22" s="5">
        <f>SUM(P22:V22)</f>
        <v>75</v>
      </c>
      <c r="X22" s="5">
        <f t="shared" ref="X22:X29" si="5">IF(W22&gt;75,"Over 75 limit",IF(W22&gt;65,4,IF(W22&gt;50,3,IF(W22&gt;35,2,IF(W22&gt;20,1,0)))))</f>
        <v>4</v>
      </c>
    </row>
    <row r="23" spans="1:24" x14ac:dyDescent="0.25">
      <c r="A23" s="23"/>
      <c r="B23" s="14">
        <v>2</v>
      </c>
      <c r="C23" s="2" t="s">
        <v>62</v>
      </c>
      <c r="D23" s="2"/>
      <c r="E23" s="2"/>
      <c r="F23" s="2"/>
      <c r="G23" s="2">
        <v>15</v>
      </c>
      <c r="H23" s="2"/>
      <c r="I23" s="2"/>
      <c r="J23" s="2"/>
      <c r="K23" s="5">
        <f t="shared" ref="K23:K29" si="6">SUM(D23:J23)</f>
        <v>15</v>
      </c>
      <c r="L23" s="5">
        <f t="shared" si="4"/>
        <v>0</v>
      </c>
      <c r="N23" s="6">
        <v>2</v>
      </c>
      <c r="O23" s="2" t="s">
        <v>21</v>
      </c>
      <c r="P23" s="2"/>
      <c r="Q23" s="2"/>
      <c r="R23" s="2"/>
      <c r="S23" s="2"/>
      <c r="T23" s="2">
        <v>2</v>
      </c>
      <c r="U23" s="2"/>
      <c r="V23" s="2"/>
      <c r="W23" s="5">
        <f t="shared" ref="W23:W29" si="7">SUM(P23:V23)</f>
        <v>2</v>
      </c>
      <c r="X23" s="5">
        <f t="shared" si="5"/>
        <v>0</v>
      </c>
    </row>
    <row r="24" spans="1:24" x14ac:dyDescent="0.25">
      <c r="A24" s="23"/>
      <c r="B24" s="14">
        <v>3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3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23"/>
      <c r="B25" s="14">
        <v>4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4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23"/>
      <c r="B26" s="14">
        <v>5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5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23"/>
      <c r="B27" s="14">
        <v>6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6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3"/>
      <c r="B28" s="14">
        <v>7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7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29" spans="1:24" x14ac:dyDescent="0.25">
      <c r="A29" s="24"/>
      <c r="B29" s="14">
        <v>8</v>
      </c>
      <c r="C29" s="2"/>
      <c r="D29" s="2"/>
      <c r="E29" s="2"/>
      <c r="F29" s="2"/>
      <c r="G29" s="2"/>
      <c r="H29" s="2"/>
      <c r="I29" s="2"/>
      <c r="J29" s="2"/>
      <c r="K29" s="5">
        <f t="shared" si="6"/>
        <v>0</v>
      </c>
      <c r="L29" s="5">
        <f t="shared" si="4"/>
        <v>0</v>
      </c>
      <c r="N29" s="6">
        <v>8</v>
      </c>
      <c r="O29" s="2"/>
      <c r="P29" s="2"/>
      <c r="Q29" s="2"/>
      <c r="R29" s="2"/>
      <c r="S29" s="2"/>
      <c r="T29" s="2"/>
      <c r="U29" s="2"/>
      <c r="V29" s="2"/>
      <c r="W29" s="5">
        <f t="shared" si="7"/>
        <v>0</v>
      </c>
      <c r="X29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44305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2" t="s">
        <v>10</v>
      </c>
      <c r="B32" s="13"/>
      <c r="C32" s="3"/>
      <c r="D32" s="21" t="s">
        <v>1</v>
      </c>
      <c r="E32" s="21"/>
      <c r="F32" s="21"/>
      <c r="G32" s="21"/>
      <c r="H32" s="21"/>
      <c r="I32" s="21"/>
      <c r="J32" s="21"/>
      <c r="K32" s="4" t="s">
        <v>2</v>
      </c>
      <c r="L32" s="4" t="s">
        <v>4</v>
      </c>
      <c r="N32" s="3"/>
      <c r="O32" s="3"/>
      <c r="P32" s="21" t="s">
        <v>1</v>
      </c>
      <c r="Q32" s="21"/>
      <c r="R32" s="21"/>
      <c r="S32" s="21"/>
      <c r="T32" s="21"/>
      <c r="U32" s="21"/>
      <c r="V32" s="21"/>
      <c r="W32" s="4" t="s">
        <v>2</v>
      </c>
      <c r="X32" s="4" t="s">
        <v>4</v>
      </c>
    </row>
    <row r="33" spans="1:24" x14ac:dyDescent="0.25">
      <c r="A33" s="23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3"/>
      <c r="B34" s="14">
        <v>1</v>
      </c>
      <c r="C34" s="2" t="s">
        <v>19</v>
      </c>
      <c r="D34" s="2">
        <v>13</v>
      </c>
      <c r="E34" s="2">
        <v>10</v>
      </c>
      <c r="F34" s="2">
        <v>19</v>
      </c>
      <c r="G34" s="2">
        <v>11</v>
      </c>
      <c r="H34" s="2"/>
      <c r="I34" s="2"/>
      <c r="J34" s="2"/>
      <c r="K34" s="5">
        <f>SUM(D34:J34)</f>
        <v>53</v>
      </c>
      <c r="L34" s="5">
        <f t="shared" ref="L34:L41" si="8">IF(K34&gt;75,"Over 75 limit",IF(K34&gt;65,4,IF(K34&gt;50,3,IF(K34&gt;35,2,IF(K34&gt;20,1,0)))))</f>
        <v>3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 t="shared" ref="X34:X41" si="9">IF(W34&gt;75,"Over 75 limit",IF(W34&gt;65,4,IF(W34&gt;50,3,IF(W34&gt;35,2,IF(W34&gt;20,1,0)))))</f>
        <v>0</v>
      </c>
    </row>
    <row r="35" spans="1:24" x14ac:dyDescent="0.25">
      <c r="A35" s="23"/>
      <c r="B35" s="14">
        <v>2</v>
      </c>
      <c r="C35" s="2"/>
      <c r="D35" s="2"/>
      <c r="E35" s="2"/>
      <c r="F35" s="2"/>
      <c r="G35" s="2"/>
      <c r="H35" s="2"/>
      <c r="I35" s="2"/>
      <c r="J35" s="2"/>
      <c r="K35" s="5">
        <f t="shared" ref="K35:K41" si="10">SUM(D35:J35)</f>
        <v>0</v>
      </c>
      <c r="L35" s="5">
        <f t="shared" si="8"/>
        <v>0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9"/>
        <v>0</v>
      </c>
    </row>
    <row r="36" spans="1:24" x14ac:dyDescent="0.25">
      <c r="A36" s="23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10"/>
        <v>0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3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3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3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3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4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2" t="s">
        <v>11</v>
      </c>
      <c r="B45" s="13"/>
      <c r="C45" s="3"/>
      <c r="D45" s="21" t="s">
        <v>1</v>
      </c>
      <c r="E45" s="21"/>
      <c r="F45" s="21"/>
      <c r="G45" s="21"/>
      <c r="H45" s="21"/>
      <c r="I45" s="21"/>
      <c r="J45" s="21"/>
      <c r="K45" s="4" t="s">
        <v>2</v>
      </c>
      <c r="L45" s="4" t="s">
        <v>4</v>
      </c>
      <c r="N45" s="3"/>
      <c r="O45" s="3"/>
      <c r="P45" s="21" t="s">
        <v>1</v>
      </c>
      <c r="Q45" s="21"/>
      <c r="R45" s="21"/>
      <c r="S45" s="21"/>
      <c r="T45" s="21"/>
      <c r="U45" s="21"/>
      <c r="V45" s="21"/>
      <c r="W45" s="4" t="s">
        <v>2</v>
      </c>
      <c r="X45" s="4" t="s">
        <v>4</v>
      </c>
    </row>
    <row r="46" spans="1:24" x14ac:dyDescent="0.25">
      <c r="A46" s="23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3"/>
      <c r="B47" s="14">
        <v>1</v>
      </c>
      <c r="C47" s="2"/>
      <c r="D47" s="2"/>
      <c r="E47" s="2"/>
      <c r="F47" s="2"/>
      <c r="G47" s="2"/>
      <c r="H47" s="2"/>
      <c r="I47" s="2"/>
      <c r="J47" s="2"/>
      <c r="K47" s="5">
        <f>SUM(D47:J47)</f>
        <v>0</v>
      </c>
      <c r="L47" s="5">
        <f t="shared" ref="L47:L54" si="12">IF(K47&gt;75,"Over 75 limit",IF(K47&gt;65,4,IF(K47&gt;50,3,IF(K47&gt;35,2,IF(K47&gt;20,1,0)))))</f>
        <v>0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3"/>
      <c r="B48" s="14">
        <v>2</v>
      </c>
      <c r="C48" s="2"/>
      <c r="D48" s="2"/>
      <c r="E48" s="2"/>
      <c r="F48" s="2"/>
      <c r="G48" s="2"/>
      <c r="H48" s="2"/>
      <c r="I48" s="2"/>
      <c r="J48" s="2"/>
      <c r="K48" s="5">
        <f t="shared" ref="K48:K54" si="14">SUM(D48:J48)</f>
        <v>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3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3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3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3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3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4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2" t="s">
        <v>12</v>
      </c>
      <c r="B58" s="13"/>
      <c r="C58" s="3"/>
      <c r="D58" s="21" t="s">
        <v>1</v>
      </c>
      <c r="E58" s="21"/>
      <c r="F58" s="21"/>
      <c r="G58" s="21"/>
      <c r="H58" s="21"/>
      <c r="I58" s="21"/>
      <c r="J58" s="21"/>
      <c r="K58" s="4" t="s">
        <v>2</v>
      </c>
      <c r="L58" s="4" t="s">
        <v>4</v>
      </c>
      <c r="N58" s="3"/>
      <c r="O58" s="3"/>
      <c r="P58" s="21" t="s">
        <v>1</v>
      </c>
      <c r="Q58" s="21"/>
      <c r="R58" s="21"/>
      <c r="S58" s="21"/>
      <c r="T58" s="21"/>
      <c r="U58" s="21"/>
      <c r="V58" s="21"/>
      <c r="W58" s="4" t="s">
        <v>2</v>
      </c>
      <c r="X58" s="4" t="s">
        <v>4</v>
      </c>
    </row>
    <row r="59" spans="1:24" x14ac:dyDescent="0.25">
      <c r="A59" s="23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3"/>
      <c r="B60" s="14">
        <v>1</v>
      </c>
      <c r="C60" s="2"/>
      <c r="D60" s="2"/>
      <c r="E60" s="2"/>
      <c r="F60" s="2"/>
      <c r="G60" s="2"/>
      <c r="H60" s="2"/>
      <c r="I60" s="2"/>
      <c r="J60" s="2"/>
      <c r="K60" s="5">
        <f>SUM(D60:J60)</f>
        <v>0</v>
      </c>
      <c r="L60" s="5">
        <f t="shared" ref="L60:L67" si="16">IF(K60&gt;75,"Over 75 limit",IF(K60&gt;65,4,IF(K60&gt;50,3,IF(K60&gt;35,2,IF(K60&gt;20,1,0)))))</f>
        <v>0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3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8">SUM(D61:J61)</f>
        <v>0</v>
      </c>
      <c r="L61" s="5">
        <f t="shared" si="16"/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3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3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3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3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3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4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2" t="s">
        <v>13</v>
      </c>
      <c r="B71" s="13"/>
      <c r="C71" s="3"/>
      <c r="D71" s="21" t="s">
        <v>1</v>
      </c>
      <c r="E71" s="21"/>
      <c r="F71" s="21"/>
      <c r="G71" s="21"/>
      <c r="H71" s="21"/>
      <c r="I71" s="21"/>
      <c r="J71" s="21"/>
      <c r="K71" s="4" t="s">
        <v>2</v>
      </c>
      <c r="L71" s="4" t="s">
        <v>4</v>
      </c>
      <c r="N71" s="3"/>
      <c r="O71" s="3"/>
      <c r="P71" s="21" t="s">
        <v>1</v>
      </c>
      <c r="Q71" s="21"/>
      <c r="R71" s="21"/>
      <c r="S71" s="21"/>
      <c r="T71" s="21"/>
      <c r="U71" s="21"/>
      <c r="V71" s="21"/>
      <c r="W71" s="4" t="s">
        <v>2</v>
      </c>
      <c r="X71" s="4" t="s">
        <v>4</v>
      </c>
    </row>
    <row r="72" spans="1:24" x14ac:dyDescent="0.25">
      <c r="A72" s="23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3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 t="shared" ref="L73:L80" si="20">IF(K73&gt;75,"Over 75 limit",IF(K73&gt;65,4,IF(K73&gt;50,3,IF(K73&gt;35,2,IF(K73&gt;20,1,0)))))</f>
        <v>0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 t="shared" ref="X73:X80" si="21">IF(W73&gt;75,"Over 75 limit",IF(W73&gt;65,4,IF(W73&gt;50,3,IF(W73&gt;35,2,IF(W73&gt;20,1,0)))))</f>
        <v>0</v>
      </c>
    </row>
    <row r="74" spans="1:24" x14ac:dyDescent="0.25">
      <c r="A74" s="23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2">SUM(D74:J74)</f>
        <v>0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3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3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3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3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3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4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2" t="s">
        <v>23</v>
      </c>
      <c r="B84" s="13"/>
      <c r="C84" s="3"/>
      <c r="D84" s="21" t="s">
        <v>1</v>
      </c>
      <c r="E84" s="21"/>
      <c r="F84" s="21"/>
      <c r="G84" s="21"/>
      <c r="H84" s="21"/>
      <c r="I84" s="21"/>
      <c r="J84" s="21"/>
      <c r="K84" s="4" t="s">
        <v>2</v>
      </c>
      <c r="L84" s="4" t="s">
        <v>4</v>
      </c>
      <c r="N84" s="3"/>
      <c r="O84" s="3"/>
      <c r="P84" s="21" t="s">
        <v>1</v>
      </c>
      <c r="Q84" s="21"/>
      <c r="R84" s="21"/>
      <c r="S84" s="21"/>
      <c r="T84" s="21"/>
      <c r="U84" s="21"/>
      <c r="V84" s="21"/>
      <c r="W84" s="4" t="s">
        <v>2</v>
      </c>
      <c r="X84" s="4" t="s">
        <v>4</v>
      </c>
    </row>
    <row r="85" spans="1:24" x14ac:dyDescent="0.25">
      <c r="A85" s="23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3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3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3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3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3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3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3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4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18" t="s">
        <v>14</v>
      </c>
      <c r="B97" s="13"/>
      <c r="C97" s="3"/>
      <c r="D97" s="21" t="s">
        <v>1</v>
      </c>
      <c r="E97" s="21"/>
      <c r="F97" s="21"/>
      <c r="G97" s="21"/>
      <c r="H97" s="21"/>
      <c r="I97" s="21"/>
      <c r="J97" s="21"/>
      <c r="K97" s="4" t="s">
        <v>2</v>
      </c>
      <c r="L97" s="4" t="s">
        <v>4</v>
      </c>
      <c r="N97" s="3"/>
      <c r="O97" s="3"/>
      <c r="P97" s="21" t="s">
        <v>1</v>
      </c>
      <c r="Q97" s="21"/>
      <c r="R97" s="21"/>
      <c r="S97" s="21"/>
      <c r="T97" s="21"/>
      <c r="U97" s="21"/>
      <c r="V97" s="21"/>
      <c r="W97" s="4" t="s">
        <v>2</v>
      </c>
      <c r="X97" s="4" t="s">
        <v>4</v>
      </c>
    </row>
    <row r="98" spans="1:24" x14ac:dyDescent="0.25">
      <c r="A98" s="19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19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19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19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19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19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19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19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0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18" t="s">
        <v>14</v>
      </c>
      <c r="B110" s="13"/>
      <c r="C110" s="3"/>
      <c r="D110" s="21" t="s">
        <v>1</v>
      </c>
      <c r="E110" s="21"/>
      <c r="F110" s="21"/>
      <c r="G110" s="21"/>
      <c r="H110" s="21"/>
      <c r="I110" s="21"/>
      <c r="J110" s="21"/>
      <c r="K110" s="4" t="s">
        <v>2</v>
      </c>
      <c r="L110" s="4" t="s">
        <v>4</v>
      </c>
      <c r="N110" s="3"/>
      <c r="O110" s="3"/>
      <c r="P110" s="21" t="s">
        <v>1</v>
      </c>
      <c r="Q110" s="21"/>
      <c r="R110" s="21"/>
      <c r="S110" s="21"/>
      <c r="T110" s="21"/>
      <c r="U110" s="21"/>
      <c r="V110" s="21"/>
      <c r="W110" s="4" t="s">
        <v>2</v>
      </c>
      <c r="X110" s="4" t="s">
        <v>4</v>
      </c>
    </row>
    <row r="111" spans="1:24" x14ac:dyDescent="0.25">
      <c r="A111" s="19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19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19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19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19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19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19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19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0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18" t="s">
        <v>14</v>
      </c>
      <c r="B123" s="13"/>
      <c r="C123" s="3"/>
      <c r="D123" s="21" t="s">
        <v>1</v>
      </c>
      <c r="E123" s="21"/>
      <c r="F123" s="21"/>
      <c r="G123" s="21"/>
      <c r="H123" s="21"/>
      <c r="I123" s="21"/>
      <c r="J123" s="21"/>
      <c r="K123" s="4" t="s">
        <v>2</v>
      </c>
      <c r="L123" s="4" t="s">
        <v>4</v>
      </c>
      <c r="N123" s="3"/>
      <c r="O123" s="3"/>
      <c r="P123" s="21" t="s">
        <v>1</v>
      </c>
      <c r="Q123" s="21"/>
      <c r="R123" s="21"/>
      <c r="S123" s="21"/>
      <c r="T123" s="21"/>
      <c r="U123" s="21"/>
      <c r="V123" s="21"/>
      <c r="W123" s="4" t="s">
        <v>2</v>
      </c>
      <c r="X123" s="4" t="s">
        <v>4</v>
      </c>
    </row>
    <row r="124" spans="1:24" x14ac:dyDescent="0.25">
      <c r="A124" s="19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19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19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19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19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19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19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19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0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20:A29"/>
    <mergeCell ref="D20:J20"/>
    <mergeCell ref="P20:V20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279" priority="93" operator="equal">
      <formula>"Over 85 limit"</formula>
    </cfRule>
    <cfRule type="cellIs" dxfId="278" priority="53" operator="equal">
      <formula>"Over 75 limit"</formula>
    </cfRule>
  </conditionalFormatting>
  <conditionalFormatting sqref="L34:L41">
    <cfRule type="cellIs" dxfId="277" priority="49" operator="equal">
      <formula>"Over 75 limit"</formula>
    </cfRule>
    <cfRule type="cellIs" dxfId="276" priority="50" operator="equal">
      <formula>"Over 85 limit"</formula>
    </cfRule>
  </conditionalFormatting>
  <conditionalFormatting sqref="L47:L54">
    <cfRule type="cellIs" dxfId="275" priority="47" operator="equal">
      <formula>"Over 75 limit"</formula>
    </cfRule>
    <cfRule type="cellIs" dxfId="274" priority="48" operator="equal">
      <formula>"Over 85 limit"</formula>
    </cfRule>
  </conditionalFormatting>
  <conditionalFormatting sqref="L60:L67">
    <cfRule type="cellIs" dxfId="273" priority="45" operator="equal">
      <formula>"Over 75 limit"</formula>
    </cfRule>
    <cfRule type="cellIs" dxfId="272" priority="46" operator="equal">
      <formula>"Over 85 limit"</formula>
    </cfRule>
  </conditionalFormatting>
  <conditionalFormatting sqref="L73:L80">
    <cfRule type="cellIs" dxfId="271" priority="43" operator="equal">
      <formula>"Over 75 limit"</formula>
    </cfRule>
    <cfRule type="cellIs" dxfId="270" priority="44" operator="equal">
      <formula>"Over 85 limit"</formula>
    </cfRule>
  </conditionalFormatting>
  <conditionalFormatting sqref="L86:L93">
    <cfRule type="cellIs" dxfId="269" priority="41" operator="equal">
      <formula>"Over 75 limit"</formula>
    </cfRule>
    <cfRule type="cellIs" dxfId="268" priority="42" operator="equal">
      <formula>"Over 85 limit"</formula>
    </cfRule>
  </conditionalFormatting>
  <conditionalFormatting sqref="L99:L106">
    <cfRule type="cellIs" dxfId="267" priority="39" operator="equal">
      <formula>"Over 75 limit"</formula>
    </cfRule>
    <cfRule type="cellIs" dxfId="266" priority="40" operator="equal">
      <formula>"Over 85 limit"</formula>
    </cfRule>
  </conditionalFormatting>
  <conditionalFormatting sqref="L112:L119">
    <cfRule type="cellIs" dxfId="265" priority="37" operator="equal">
      <formula>"Over 75 limit"</formula>
    </cfRule>
    <cfRule type="cellIs" dxfId="264" priority="38" operator="equal">
      <formula>"Over 85 limit"</formula>
    </cfRule>
  </conditionalFormatting>
  <conditionalFormatting sqref="L125:L132">
    <cfRule type="cellIs" dxfId="263" priority="35" operator="equal">
      <formula>"Over 75 limit"</formula>
    </cfRule>
    <cfRule type="cellIs" dxfId="262" priority="36" operator="equal">
      <formula>"Over 85 limit"</formula>
    </cfRule>
  </conditionalFormatting>
  <conditionalFormatting sqref="X8:X15">
    <cfRule type="cellIs" dxfId="261" priority="23" operator="equal">
      <formula>"Over 75 limit"</formula>
    </cfRule>
    <cfRule type="cellIs" dxfId="260" priority="24" operator="equal">
      <formula>"Over 85 limit"</formula>
    </cfRule>
  </conditionalFormatting>
  <conditionalFormatting sqref="X34:X41">
    <cfRule type="cellIs" dxfId="259" priority="19" operator="equal">
      <formula>"Over 75 limit"</formula>
    </cfRule>
    <cfRule type="cellIs" dxfId="258" priority="20" operator="equal">
      <formula>"Over 85 limit"</formula>
    </cfRule>
  </conditionalFormatting>
  <conditionalFormatting sqref="X47:X54">
    <cfRule type="cellIs" dxfId="257" priority="17" operator="equal">
      <formula>"Over 75 limit"</formula>
    </cfRule>
    <cfRule type="cellIs" dxfId="256" priority="18" operator="equal">
      <formula>"Over 85 limit"</formula>
    </cfRule>
  </conditionalFormatting>
  <conditionalFormatting sqref="X60:X67">
    <cfRule type="cellIs" dxfId="255" priority="15" operator="equal">
      <formula>"Over 75 limit"</formula>
    </cfRule>
    <cfRule type="cellIs" dxfId="254" priority="16" operator="equal">
      <formula>"Over 85 limit"</formula>
    </cfRule>
  </conditionalFormatting>
  <conditionalFormatting sqref="X73:X80">
    <cfRule type="cellIs" dxfId="253" priority="13" operator="equal">
      <formula>"Over 75 limit"</formula>
    </cfRule>
    <cfRule type="cellIs" dxfId="252" priority="14" operator="equal">
      <formula>"Over 85 limit"</formula>
    </cfRule>
  </conditionalFormatting>
  <conditionalFormatting sqref="X86:X93">
    <cfRule type="cellIs" dxfId="251" priority="11" operator="equal">
      <formula>"Over 75 limit"</formula>
    </cfRule>
    <cfRule type="cellIs" dxfId="250" priority="12" operator="equal">
      <formula>"Over 85 limit"</formula>
    </cfRule>
  </conditionalFormatting>
  <conditionalFormatting sqref="X99:X106">
    <cfRule type="cellIs" dxfId="249" priority="9" operator="equal">
      <formula>"Over 75 limit"</formula>
    </cfRule>
    <cfRule type="cellIs" dxfId="248" priority="10" operator="equal">
      <formula>"Over 85 limit"</formula>
    </cfRule>
  </conditionalFormatting>
  <conditionalFormatting sqref="X112:X119">
    <cfRule type="cellIs" dxfId="247" priority="7" operator="equal">
      <formula>"Over 75 limit"</formula>
    </cfRule>
    <cfRule type="cellIs" dxfId="246" priority="8" operator="equal">
      <formula>"Over 85 limit"</formula>
    </cfRule>
  </conditionalFormatting>
  <conditionalFormatting sqref="X125:X132">
    <cfRule type="cellIs" dxfId="245" priority="5" operator="equal">
      <formula>"Over 75 limit"</formula>
    </cfRule>
    <cfRule type="cellIs" dxfId="244" priority="6" operator="equal">
      <formula>"Over 85 limit"</formula>
    </cfRule>
  </conditionalFormatting>
  <conditionalFormatting sqref="L22:L29">
    <cfRule type="cellIs" dxfId="243" priority="3" operator="equal">
      <formula>"Over 75 limit"</formula>
    </cfRule>
    <cfRule type="cellIs" dxfId="242" priority="4" operator="equal">
      <formula>"Over 85 limit"</formula>
    </cfRule>
  </conditionalFormatting>
  <conditionalFormatting sqref="X22:X29">
    <cfRule type="cellIs" dxfId="241" priority="1" operator="equal">
      <formula>"Over 75 limit"</formula>
    </cfRule>
    <cfRule type="cellIs" dxfId="24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22" workbookViewId="0">
      <selection activeCell="I36" sqref="I36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24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25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7</v>
      </c>
    </row>
    <row r="5" spans="1:24" x14ac:dyDescent="0.25">
      <c r="B5" s="9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44293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2" t="s">
        <v>8</v>
      </c>
      <c r="B6" s="13"/>
      <c r="C6" s="3"/>
      <c r="D6" s="21" t="s">
        <v>1</v>
      </c>
      <c r="E6" s="21"/>
      <c r="F6" s="21"/>
      <c r="G6" s="21"/>
      <c r="H6" s="21"/>
      <c r="I6" s="21"/>
      <c r="J6" s="21"/>
      <c r="K6" s="4" t="s">
        <v>2</v>
      </c>
      <c r="L6" s="4" t="s">
        <v>4</v>
      </c>
      <c r="N6" s="3"/>
      <c r="O6" s="3"/>
      <c r="P6" s="21" t="s">
        <v>1</v>
      </c>
      <c r="Q6" s="21"/>
      <c r="R6" s="21"/>
      <c r="S6" s="21"/>
      <c r="T6" s="21"/>
      <c r="U6" s="21"/>
      <c r="V6" s="21"/>
      <c r="W6" s="4" t="s">
        <v>2</v>
      </c>
      <c r="X6" s="4" t="s">
        <v>4</v>
      </c>
    </row>
    <row r="7" spans="1:24" x14ac:dyDescent="0.25">
      <c r="A7" s="23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3"/>
      <c r="B8" s="14">
        <v>1</v>
      </c>
      <c r="C8" s="2" t="s">
        <v>26</v>
      </c>
      <c r="D8" s="2">
        <v>18</v>
      </c>
      <c r="E8" s="2">
        <v>24</v>
      </c>
      <c r="F8" s="2">
        <v>27</v>
      </c>
      <c r="G8" s="2"/>
      <c r="H8" s="2"/>
      <c r="I8" s="2"/>
      <c r="J8" s="2"/>
      <c r="K8" s="5">
        <f>SUM(D8:J8)</f>
        <v>69</v>
      </c>
      <c r="L8" s="5">
        <f>IF(K8&gt;75,"Over 75 limit",IF(K8&gt;65,4,IF(K8&gt;50,3,IF(K8&gt;35,2,IF(K8&gt;20,1,0)))))</f>
        <v>4</v>
      </c>
      <c r="N8" s="6">
        <v>1</v>
      </c>
      <c r="O8" s="2" t="s">
        <v>48</v>
      </c>
      <c r="P8" s="2">
        <v>41</v>
      </c>
      <c r="Q8" s="2">
        <v>10</v>
      </c>
      <c r="R8" s="2">
        <v>15</v>
      </c>
      <c r="S8" s="2"/>
      <c r="T8" s="2"/>
      <c r="U8" s="2"/>
      <c r="V8" s="2"/>
      <c r="W8" s="5">
        <f>SUM(P8:V8)</f>
        <v>66</v>
      </c>
      <c r="X8" s="5">
        <f t="shared" ref="X8:X15" si="0">IF(W8&gt;75,"Over 75 limit",IF(W8&gt;65,4,IF(W8&gt;50,3,IF(W8&gt;35,2,IF(W8&gt;20,1,0)))))</f>
        <v>4</v>
      </c>
    </row>
    <row r="9" spans="1:24" x14ac:dyDescent="0.25">
      <c r="A9" s="23"/>
      <c r="B9" s="14">
        <v>2</v>
      </c>
      <c r="C9" s="2" t="s">
        <v>27</v>
      </c>
      <c r="D9" s="2"/>
      <c r="E9" s="2"/>
      <c r="F9" s="2"/>
      <c r="G9" s="2">
        <v>19</v>
      </c>
      <c r="H9" s="2"/>
      <c r="I9" s="2"/>
      <c r="J9" s="2"/>
      <c r="K9" s="5">
        <f t="shared" ref="K9:K15" si="1">SUM(D9:J9)</f>
        <v>19</v>
      </c>
      <c r="L9" s="5">
        <f t="shared" ref="L9:L15" si="2">IF(K9&gt;75,"Over 75 limit",IF(K9&gt;65,4,IF(K9&gt;50,3,IF(K9&gt;35,2,IF(K9&gt;20,1,0)))))</f>
        <v>0</v>
      </c>
      <c r="N9" s="6">
        <v>2</v>
      </c>
      <c r="O9" s="2" t="s">
        <v>27</v>
      </c>
      <c r="P9" s="2"/>
      <c r="Q9" s="2"/>
      <c r="R9" s="2"/>
      <c r="S9" s="2">
        <v>17</v>
      </c>
      <c r="T9" s="2"/>
      <c r="U9" s="2"/>
      <c r="V9" s="2"/>
      <c r="W9" s="5">
        <f t="shared" ref="W9:W15" si="3">SUM(P9:V9)</f>
        <v>17</v>
      </c>
      <c r="X9" s="5">
        <f t="shared" si="0"/>
        <v>0</v>
      </c>
    </row>
    <row r="10" spans="1:24" x14ac:dyDescent="0.25">
      <c r="A10" s="23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3"/>
        <v>0</v>
      </c>
      <c r="X10" s="5">
        <f t="shared" si="0"/>
        <v>0</v>
      </c>
    </row>
    <row r="11" spans="1:24" x14ac:dyDescent="0.25">
      <c r="A11" s="23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3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3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3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4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17">
        <v>44298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44301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18" t="s">
        <v>9</v>
      </c>
      <c r="B19" s="13"/>
      <c r="C19" s="3"/>
      <c r="D19" s="21" t="s">
        <v>1</v>
      </c>
      <c r="E19" s="21"/>
      <c r="F19" s="21"/>
      <c r="G19" s="21"/>
      <c r="H19" s="21"/>
      <c r="I19" s="21"/>
      <c r="J19" s="21"/>
      <c r="K19" s="4" t="s">
        <v>2</v>
      </c>
      <c r="L19" s="4" t="s">
        <v>4</v>
      </c>
      <c r="N19" s="3"/>
      <c r="O19" s="3"/>
      <c r="P19" s="21" t="s">
        <v>1</v>
      </c>
      <c r="Q19" s="21"/>
      <c r="R19" s="21"/>
      <c r="S19" s="21"/>
      <c r="T19" s="21"/>
      <c r="U19" s="21"/>
      <c r="V19" s="21"/>
      <c r="W19" s="4" t="s">
        <v>2</v>
      </c>
      <c r="X19" s="4" t="s">
        <v>4</v>
      </c>
    </row>
    <row r="20" spans="1:24" ht="30" customHeight="1" x14ac:dyDescent="0.25">
      <c r="A20" s="19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19"/>
      <c r="B21" s="14">
        <v>1</v>
      </c>
      <c r="C21" s="2" t="s">
        <v>26</v>
      </c>
      <c r="D21" s="2">
        <v>29</v>
      </c>
      <c r="E21" s="2">
        <v>8</v>
      </c>
      <c r="F21" s="2">
        <v>24</v>
      </c>
      <c r="G21" s="2">
        <v>14</v>
      </c>
      <c r="H21" s="2"/>
      <c r="I21" s="2"/>
      <c r="J21" s="2"/>
      <c r="K21" s="5">
        <f>SUM(D21:J21)</f>
        <v>75</v>
      </c>
      <c r="L21" s="5">
        <f t="shared" ref="L21:L28" si="4">IF(K21&gt;75,"Over 75 limit",IF(K21&gt;65,4,IF(K21&gt;50,3,IF(K21&gt;35,2,IF(K21&gt;20,1,0)))))</f>
        <v>4</v>
      </c>
      <c r="N21" s="6">
        <v>1</v>
      </c>
      <c r="O21" s="2" t="s">
        <v>69</v>
      </c>
      <c r="P21" s="2">
        <v>25</v>
      </c>
      <c r="Q21" s="2">
        <v>20</v>
      </c>
      <c r="R21" s="2">
        <v>30</v>
      </c>
      <c r="S21" s="2"/>
      <c r="T21" s="2"/>
      <c r="U21" s="2"/>
      <c r="V21" s="2"/>
      <c r="W21" s="5">
        <f>SUM(P21:V21)</f>
        <v>75</v>
      </c>
      <c r="X21" s="5">
        <f t="shared" ref="X21:X28" si="5">IF(W21&gt;75,"Over 75 limit",IF(W21&gt;65,4,IF(W21&gt;50,3,IF(W21&gt;35,2,IF(W21&gt;20,1,0)))))</f>
        <v>4</v>
      </c>
    </row>
    <row r="22" spans="1:24" x14ac:dyDescent="0.25">
      <c r="A22" s="19"/>
      <c r="B22" s="14">
        <v>2</v>
      </c>
      <c r="C22" s="2" t="s">
        <v>57</v>
      </c>
      <c r="D22" s="2"/>
      <c r="E22" s="2"/>
      <c r="F22" s="2"/>
      <c r="G22" s="2">
        <v>17</v>
      </c>
      <c r="H22" s="2">
        <v>17</v>
      </c>
      <c r="I22" s="2"/>
      <c r="J22" s="2"/>
      <c r="K22" s="5">
        <f t="shared" ref="K22:K28" si="6">SUM(D22:J22)</f>
        <v>34</v>
      </c>
      <c r="L22" s="5">
        <f t="shared" si="4"/>
        <v>1</v>
      </c>
      <c r="N22" s="6">
        <v>2</v>
      </c>
      <c r="O22" s="2" t="s">
        <v>70</v>
      </c>
      <c r="P22" s="2"/>
      <c r="Q22" s="2"/>
      <c r="R22" s="2"/>
      <c r="S22" s="2">
        <v>26</v>
      </c>
      <c r="T22" s="2"/>
      <c r="U22" s="2"/>
      <c r="V22" s="2"/>
      <c r="W22" s="5">
        <f t="shared" ref="W22:W28" si="7">SUM(P22:V22)</f>
        <v>26</v>
      </c>
      <c r="X22" s="5">
        <f t="shared" si="5"/>
        <v>1</v>
      </c>
    </row>
    <row r="23" spans="1:24" x14ac:dyDescent="0.25">
      <c r="A23" s="19"/>
      <c r="B23" s="14">
        <v>3</v>
      </c>
      <c r="C23" s="2" t="s">
        <v>58</v>
      </c>
      <c r="D23" s="2"/>
      <c r="E23" s="2"/>
      <c r="F23" s="2"/>
      <c r="G23" s="2"/>
      <c r="H23" s="2">
        <v>21</v>
      </c>
      <c r="I23" s="2"/>
      <c r="J23" s="2"/>
      <c r="K23" s="5">
        <f t="shared" si="6"/>
        <v>21</v>
      </c>
      <c r="L23" s="5">
        <f t="shared" si="4"/>
        <v>1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19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19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19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19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0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44305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2" t="s">
        <v>10</v>
      </c>
      <c r="B32" s="13"/>
      <c r="C32" s="3"/>
      <c r="D32" s="21" t="s">
        <v>1</v>
      </c>
      <c r="E32" s="21"/>
      <c r="F32" s="21"/>
      <c r="G32" s="21"/>
      <c r="H32" s="21"/>
      <c r="I32" s="21"/>
      <c r="J32" s="21"/>
      <c r="K32" s="4" t="s">
        <v>2</v>
      </c>
      <c r="L32" s="4" t="s">
        <v>4</v>
      </c>
      <c r="N32" s="3"/>
      <c r="O32" s="3"/>
      <c r="P32" s="21" t="s">
        <v>1</v>
      </c>
      <c r="Q32" s="21"/>
      <c r="R32" s="21"/>
      <c r="S32" s="21"/>
      <c r="T32" s="21"/>
      <c r="U32" s="21"/>
      <c r="V32" s="21"/>
      <c r="W32" s="4" t="s">
        <v>2</v>
      </c>
      <c r="X32" s="4" t="s">
        <v>4</v>
      </c>
    </row>
    <row r="33" spans="1:24" x14ac:dyDescent="0.25">
      <c r="A33" s="23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3"/>
      <c r="B34" s="14">
        <v>1</v>
      </c>
      <c r="C34" s="2" t="s">
        <v>27</v>
      </c>
      <c r="D34" s="2">
        <v>13</v>
      </c>
      <c r="E34" s="2">
        <v>16</v>
      </c>
      <c r="F34" s="2">
        <v>17</v>
      </c>
      <c r="G34" s="2">
        <v>16</v>
      </c>
      <c r="H34" s="2">
        <v>11</v>
      </c>
      <c r="I34" s="2"/>
      <c r="J34" s="2"/>
      <c r="K34" s="5">
        <f>SUM(D34:J34)</f>
        <v>73</v>
      </c>
      <c r="L34" s="5">
        <f t="shared" ref="L34:L41" si="8">IF(K34&gt;75,"Over 75 limit",IF(K34&gt;65,4,IF(K34&gt;50,3,IF(K34&gt;35,2,IF(K34&gt;20,1,0)))))</f>
        <v>4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 t="shared" ref="X34:X41" si="9">IF(W34&gt;75,"Over 75 limit",IF(W34&gt;65,4,IF(W34&gt;50,3,IF(W34&gt;35,2,IF(W34&gt;20,1,0)))))</f>
        <v>0</v>
      </c>
    </row>
    <row r="35" spans="1:24" x14ac:dyDescent="0.25">
      <c r="A35" s="23"/>
      <c r="B35" s="14">
        <v>2</v>
      </c>
      <c r="C35" s="2" t="s">
        <v>26</v>
      </c>
      <c r="D35" s="2"/>
      <c r="E35" s="2"/>
      <c r="F35" s="2"/>
      <c r="G35" s="2"/>
      <c r="H35" s="2">
        <v>3</v>
      </c>
      <c r="I35" s="2">
        <v>33</v>
      </c>
      <c r="J35" s="2"/>
      <c r="K35" s="5">
        <f t="shared" ref="K35:K41" si="10">SUM(D35:J35)</f>
        <v>36</v>
      </c>
      <c r="L35" s="5">
        <f t="shared" si="8"/>
        <v>2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9"/>
        <v>0</v>
      </c>
    </row>
    <row r="36" spans="1:24" x14ac:dyDescent="0.25">
      <c r="A36" s="23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10"/>
        <v>0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3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3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3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3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4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2" t="s">
        <v>11</v>
      </c>
      <c r="B45" s="13"/>
      <c r="C45" s="3"/>
      <c r="D45" s="21" t="s">
        <v>1</v>
      </c>
      <c r="E45" s="21"/>
      <c r="F45" s="21"/>
      <c r="G45" s="21"/>
      <c r="H45" s="21"/>
      <c r="I45" s="21"/>
      <c r="J45" s="21"/>
      <c r="K45" s="4" t="s">
        <v>2</v>
      </c>
      <c r="L45" s="4" t="s">
        <v>4</v>
      </c>
      <c r="N45" s="3"/>
      <c r="O45" s="3"/>
      <c r="P45" s="21" t="s">
        <v>1</v>
      </c>
      <c r="Q45" s="21"/>
      <c r="R45" s="21"/>
      <c r="S45" s="21"/>
      <c r="T45" s="21"/>
      <c r="U45" s="21"/>
      <c r="V45" s="21"/>
      <c r="W45" s="4" t="s">
        <v>2</v>
      </c>
      <c r="X45" s="4" t="s">
        <v>4</v>
      </c>
    </row>
    <row r="46" spans="1:24" x14ac:dyDescent="0.25">
      <c r="A46" s="23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3"/>
      <c r="B47" s="14">
        <v>1</v>
      </c>
      <c r="C47" s="2"/>
      <c r="D47" s="2"/>
      <c r="E47" s="2"/>
      <c r="F47" s="2"/>
      <c r="G47" s="2"/>
      <c r="H47" s="2"/>
      <c r="I47" s="2"/>
      <c r="J47" s="2"/>
      <c r="K47" s="5">
        <f>SUM(D47:J47)</f>
        <v>0</v>
      </c>
      <c r="L47" s="5">
        <f t="shared" ref="L47:L54" si="12">IF(K47&gt;75,"Over 75 limit",IF(K47&gt;65,4,IF(K47&gt;50,3,IF(K47&gt;35,2,IF(K47&gt;20,1,0)))))</f>
        <v>0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3"/>
      <c r="B48" s="14">
        <v>2</v>
      </c>
      <c r="C48" s="2"/>
      <c r="D48" s="2"/>
      <c r="E48" s="2"/>
      <c r="F48" s="2"/>
      <c r="G48" s="2"/>
      <c r="H48" s="2"/>
      <c r="I48" s="2"/>
      <c r="J48" s="2"/>
      <c r="K48" s="5">
        <f t="shared" ref="K48:K54" si="14">SUM(D48:J48)</f>
        <v>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3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3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3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3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3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4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2" t="s">
        <v>12</v>
      </c>
      <c r="B58" s="13"/>
      <c r="C58" s="3"/>
      <c r="D58" s="21" t="s">
        <v>1</v>
      </c>
      <c r="E58" s="21"/>
      <c r="F58" s="21"/>
      <c r="G58" s="21"/>
      <c r="H58" s="21"/>
      <c r="I58" s="21"/>
      <c r="J58" s="21"/>
      <c r="K58" s="4" t="s">
        <v>2</v>
      </c>
      <c r="L58" s="4" t="s">
        <v>4</v>
      </c>
      <c r="N58" s="3"/>
      <c r="O58" s="3"/>
      <c r="P58" s="21" t="s">
        <v>1</v>
      </c>
      <c r="Q58" s="21"/>
      <c r="R58" s="21"/>
      <c r="S58" s="21"/>
      <c r="T58" s="21"/>
      <c r="U58" s="21"/>
      <c r="V58" s="21"/>
      <c r="W58" s="4" t="s">
        <v>2</v>
      </c>
      <c r="X58" s="4" t="s">
        <v>4</v>
      </c>
    </row>
    <row r="59" spans="1:24" x14ac:dyDescent="0.25">
      <c r="A59" s="23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3"/>
      <c r="B60" s="14">
        <v>1</v>
      </c>
      <c r="C60" s="2"/>
      <c r="D60" s="2"/>
      <c r="E60" s="2"/>
      <c r="F60" s="2"/>
      <c r="G60" s="2"/>
      <c r="H60" s="2"/>
      <c r="I60" s="2"/>
      <c r="J60" s="2"/>
      <c r="K60" s="5">
        <f>SUM(D60:J60)</f>
        <v>0</v>
      </c>
      <c r="L60" s="5">
        <f t="shared" ref="L60:L67" si="16">IF(K60&gt;75,"Over 75 limit",IF(K60&gt;65,4,IF(K60&gt;50,3,IF(K60&gt;35,2,IF(K60&gt;20,1,0)))))</f>
        <v>0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3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8">SUM(D61:J61)</f>
        <v>0</v>
      </c>
      <c r="L61" s="5">
        <f t="shared" si="16"/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3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3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3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3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3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4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2" t="s">
        <v>13</v>
      </c>
      <c r="B71" s="13"/>
      <c r="C71" s="3"/>
      <c r="D71" s="21" t="s">
        <v>1</v>
      </c>
      <c r="E71" s="21"/>
      <c r="F71" s="21"/>
      <c r="G71" s="21"/>
      <c r="H71" s="21"/>
      <c r="I71" s="21"/>
      <c r="J71" s="21"/>
      <c r="K71" s="4" t="s">
        <v>2</v>
      </c>
      <c r="L71" s="4" t="s">
        <v>4</v>
      </c>
      <c r="N71" s="3"/>
      <c r="O71" s="3"/>
      <c r="P71" s="21" t="s">
        <v>1</v>
      </c>
      <c r="Q71" s="21"/>
      <c r="R71" s="21"/>
      <c r="S71" s="21"/>
      <c r="T71" s="21"/>
      <c r="U71" s="21"/>
      <c r="V71" s="21"/>
      <c r="W71" s="4" t="s">
        <v>2</v>
      </c>
      <c r="X71" s="4" t="s">
        <v>4</v>
      </c>
    </row>
    <row r="72" spans="1:24" x14ac:dyDescent="0.25">
      <c r="A72" s="23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3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 t="shared" ref="L73:L80" si="20">IF(K73&gt;75,"Over 75 limit",IF(K73&gt;65,4,IF(K73&gt;50,3,IF(K73&gt;35,2,IF(K73&gt;20,1,0)))))</f>
        <v>0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 t="shared" ref="X73:X80" si="21">IF(W73&gt;75,"Over 75 limit",IF(W73&gt;65,4,IF(W73&gt;50,3,IF(W73&gt;35,2,IF(W73&gt;20,1,0)))))</f>
        <v>0</v>
      </c>
    </row>
    <row r="74" spans="1:24" x14ac:dyDescent="0.25">
      <c r="A74" s="23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2">SUM(D74:J74)</f>
        <v>0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3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3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3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3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3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4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2" t="s">
        <v>23</v>
      </c>
      <c r="B84" s="13"/>
      <c r="C84" s="3"/>
      <c r="D84" s="21" t="s">
        <v>1</v>
      </c>
      <c r="E84" s="21"/>
      <c r="F84" s="21"/>
      <c r="G84" s="21"/>
      <c r="H84" s="21"/>
      <c r="I84" s="21"/>
      <c r="J84" s="21"/>
      <c r="K84" s="4" t="s">
        <v>2</v>
      </c>
      <c r="L84" s="4" t="s">
        <v>4</v>
      </c>
      <c r="N84" s="3"/>
      <c r="O84" s="3"/>
      <c r="P84" s="21" t="s">
        <v>1</v>
      </c>
      <c r="Q84" s="21"/>
      <c r="R84" s="21"/>
      <c r="S84" s="21"/>
      <c r="T84" s="21"/>
      <c r="U84" s="21"/>
      <c r="V84" s="21"/>
      <c r="W84" s="4" t="s">
        <v>2</v>
      </c>
      <c r="X84" s="4" t="s">
        <v>4</v>
      </c>
    </row>
    <row r="85" spans="1:24" x14ac:dyDescent="0.25">
      <c r="A85" s="23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3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3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3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3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3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3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3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4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18" t="s">
        <v>14</v>
      </c>
      <c r="B97" s="13"/>
      <c r="C97" s="3"/>
      <c r="D97" s="21" t="s">
        <v>1</v>
      </c>
      <c r="E97" s="21"/>
      <c r="F97" s="21"/>
      <c r="G97" s="21"/>
      <c r="H97" s="21"/>
      <c r="I97" s="21"/>
      <c r="J97" s="21"/>
      <c r="K97" s="4" t="s">
        <v>2</v>
      </c>
      <c r="L97" s="4" t="s">
        <v>4</v>
      </c>
      <c r="N97" s="3"/>
      <c r="O97" s="3"/>
      <c r="P97" s="21" t="s">
        <v>1</v>
      </c>
      <c r="Q97" s="21"/>
      <c r="R97" s="21"/>
      <c r="S97" s="21"/>
      <c r="T97" s="21"/>
      <c r="U97" s="21"/>
      <c r="V97" s="21"/>
      <c r="W97" s="4" t="s">
        <v>2</v>
      </c>
      <c r="X97" s="4" t="s">
        <v>4</v>
      </c>
    </row>
    <row r="98" spans="1:24" x14ac:dyDescent="0.25">
      <c r="A98" s="19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19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19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19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19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19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19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19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0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18" t="s">
        <v>14</v>
      </c>
      <c r="B110" s="13"/>
      <c r="C110" s="3"/>
      <c r="D110" s="21" t="s">
        <v>1</v>
      </c>
      <c r="E110" s="21"/>
      <c r="F110" s="21"/>
      <c r="G110" s="21"/>
      <c r="H110" s="21"/>
      <c r="I110" s="21"/>
      <c r="J110" s="21"/>
      <c r="K110" s="4" t="s">
        <v>2</v>
      </c>
      <c r="L110" s="4" t="s">
        <v>4</v>
      </c>
      <c r="N110" s="3"/>
      <c r="O110" s="3"/>
      <c r="P110" s="21" t="s">
        <v>1</v>
      </c>
      <c r="Q110" s="21"/>
      <c r="R110" s="21"/>
      <c r="S110" s="21"/>
      <c r="T110" s="21"/>
      <c r="U110" s="21"/>
      <c r="V110" s="21"/>
      <c r="W110" s="4" t="s">
        <v>2</v>
      </c>
      <c r="X110" s="4" t="s">
        <v>4</v>
      </c>
    </row>
    <row r="111" spans="1:24" x14ac:dyDescent="0.25">
      <c r="A111" s="19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19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19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19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19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19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19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19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0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18" t="s">
        <v>14</v>
      </c>
      <c r="B123" s="13"/>
      <c r="C123" s="3"/>
      <c r="D123" s="21" t="s">
        <v>1</v>
      </c>
      <c r="E123" s="21"/>
      <c r="F123" s="21"/>
      <c r="G123" s="21"/>
      <c r="H123" s="21"/>
      <c r="I123" s="21"/>
      <c r="J123" s="21"/>
      <c r="K123" s="4" t="s">
        <v>2</v>
      </c>
      <c r="L123" s="4" t="s">
        <v>4</v>
      </c>
      <c r="N123" s="3"/>
      <c r="O123" s="3"/>
      <c r="P123" s="21" t="s">
        <v>1</v>
      </c>
      <c r="Q123" s="21"/>
      <c r="R123" s="21"/>
      <c r="S123" s="21"/>
      <c r="T123" s="21"/>
      <c r="U123" s="21"/>
      <c r="V123" s="21"/>
      <c r="W123" s="4" t="s">
        <v>2</v>
      </c>
      <c r="X123" s="4" t="s">
        <v>4</v>
      </c>
    </row>
    <row r="124" spans="1:24" x14ac:dyDescent="0.25">
      <c r="A124" s="19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19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19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19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19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19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19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19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0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239" priority="39" operator="equal">
      <formula>"Over 75 limit"</formula>
    </cfRule>
    <cfRule type="cellIs" dxfId="238" priority="40" operator="equal">
      <formula>"Over 85 limit"</formula>
    </cfRule>
  </conditionalFormatting>
  <conditionalFormatting sqref="L21:L28">
    <cfRule type="cellIs" dxfId="237" priority="37" operator="equal">
      <formula>"Over 75 limit"</formula>
    </cfRule>
    <cfRule type="cellIs" dxfId="236" priority="38" operator="equal">
      <formula>"Over 85 limit"</formula>
    </cfRule>
  </conditionalFormatting>
  <conditionalFormatting sqref="L34:L41">
    <cfRule type="cellIs" dxfId="235" priority="35" operator="equal">
      <formula>"Over 75 limit"</formula>
    </cfRule>
    <cfRule type="cellIs" dxfId="234" priority="36" operator="equal">
      <formula>"Over 85 limit"</formula>
    </cfRule>
  </conditionalFormatting>
  <conditionalFormatting sqref="L47:L54">
    <cfRule type="cellIs" dxfId="233" priority="33" operator="equal">
      <formula>"Over 75 limit"</formula>
    </cfRule>
    <cfRule type="cellIs" dxfId="232" priority="34" operator="equal">
      <formula>"Over 85 limit"</formula>
    </cfRule>
  </conditionalFormatting>
  <conditionalFormatting sqref="L60:L67">
    <cfRule type="cellIs" dxfId="231" priority="31" operator="equal">
      <formula>"Over 75 limit"</formula>
    </cfRule>
    <cfRule type="cellIs" dxfId="230" priority="32" operator="equal">
      <formula>"Over 85 limit"</formula>
    </cfRule>
  </conditionalFormatting>
  <conditionalFormatting sqref="L73:L80">
    <cfRule type="cellIs" dxfId="229" priority="29" operator="equal">
      <formula>"Over 75 limit"</formula>
    </cfRule>
    <cfRule type="cellIs" dxfId="228" priority="30" operator="equal">
      <formula>"Over 85 limit"</formula>
    </cfRule>
  </conditionalFormatting>
  <conditionalFormatting sqref="L86:L93">
    <cfRule type="cellIs" dxfId="227" priority="27" operator="equal">
      <formula>"Over 75 limit"</formula>
    </cfRule>
    <cfRule type="cellIs" dxfId="226" priority="28" operator="equal">
      <formula>"Over 85 limit"</formula>
    </cfRule>
  </conditionalFormatting>
  <conditionalFormatting sqref="L99:L106">
    <cfRule type="cellIs" dxfId="225" priority="25" operator="equal">
      <formula>"Over 75 limit"</formula>
    </cfRule>
    <cfRule type="cellIs" dxfId="224" priority="26" operator="equal">
      <formula>"Over 85 limit"</formula>
    </cfRule>
  </conditionalFormatting>
  <conditionalFormatting sqref="L112:L119">
    <cfRule type="cellIs" dxfId="223" priority="23" operator="equal">
      <formula>"Over 75 limit"</formula>
    </cfRule>
    <cfRule type="cellIs" dxfId="222" priority="24" operator="equal">
      <formula>"Over 85 limit"</formula>
    </cfRule>
  </conditionalFormatting>
  <conditionalFormatting sqref="L125:L132">
    <cfRule type="cellIs" dxfId="221" priority="21" operator="equal">
      <formula>"Over 75 limit"</formula>
    </cfRule>
    <cfRule type="cellIs" dxfId="220" priority="22" operator="equal">
      <formula>"Over 85 limit"</formula>
    </cfRule>
  </conditionalFormatting>
  <conditionalFormatting sqref="X8:X15">
    <cfRule type="cellIs" dxfId="219" priority="19" operator="equal">
      <formula>"Over 75 limit"</formula>
    </cfRule>
    <cfRule type="cellIs" dxfId="218" priority="20" operator="equal">
      <formula>"Over 85 limit"</formula>
    </cfRule>
  </conditionalFormatting>
  <conditionalFormatting sqref="X21:X28">
    <cfRule type="cellIs" dxfId="217" priority="17" operator="equal">
      <formula>"Over 75 limit"</formula>
    </cfRule>
    <cfRule type="cellIs" dxfId="216" priority="18" operator="equal">
      <formula>"Over 85 limit"</formula>
    </cfRule>
  </conditionalFormatting>
  <conditionalFormatting sqref="X34:X41">
    <cfRule type="cellIs" dxfId="215" priority="15" operator="equal">
      <formula>"Over 75 limit"</formula>
    </cfRule>
    <cfRule type="cellIs" dxfId="214" priority="16" operator="equal">
      <formula>"Over 85 limit"</formula>
    </cfRule>
  </conditionalFormatting>
  <conditionalFormatting sqref="X47:X54">
    <cfRule type="cellIs" dxfId="213" priority="13" operator="equal">
      <formula>"Over 75 limit"</formula>
    </cfRule>
    <cfRule type="cellIs" dxfId="212" priority="14" operator="equal">
      <formula>"Over 85 limit"</formula>
    </cfRule>
  </conditionalFormatting>
  <conditionalFormatting sqref="X60:X67">
    <cfRule type="cellIs" dxfId="211" priority="11" operator="equal">
      <formula>"Over 75 limit"</formula>
    </cfRule>
    <cfRule type="cellIs" dxfId="210" priority="12" operator="equal">
      <formula>"Over 85 limit"</formula>
    </cfRule>
  </conditionalFormatting>
  <conditionalFormatting sqref="X73:X80">
    <cfRule type="cellIs" dxfId="209" priority="9" operator="equal">
      <formula>"Over 75 limit"</formula>
    </cfRule>
    <cfRule type="cellIs" dxfId="208" priority="10" operator="equal">
      <formula>"Over 85 limit"</formula>
    </cfRule>
  </conditionalFormatting>
  <conditionalFormatting sqref="X86:X93">
    <cfRule type="cellIs" dxfId="207" priority="7" operator="equal">
      <formula>"Over 75 limit"</formula>
    </cfRule>
    <cfRule type="cellIs" dxfId="206" priority="8" operator="equal">
      <formula>"Over 85 limit"</formula>
    </cfRule>
  </conditionalFormatting>
  <conditionalFormatting sqref="X99:X106">
    <cfRule type="cellIs" dxfId="205" priority="5" operator="equal">
      <formula>"Over 75 limit"</formula>
    </cfRule>
    <cfRule type="cellIs" dxfId="204" priority="6" operator="equal">
      <formula>"Over 85 limit"</formula>
    </cfRule>
  </conditionalFormatting>
  <conditionalFormatting sqref="X112:X119">
    <cfRule type="cellIs" dxfId="203" priority="3" operator="equal">
      <formula>"Over 75 limit"</formula>
    </cfRule>
    <cfRule type="cellIs" dxfId="202" priority="4" operator="equal">
      <formula>"Over 85 limit"</formula>
    </cfRule>
  </conditionalFormatting>
  <conditionalFormatting sqref="X125:X132">
    <cfRule type="cellIs" dxfId="201" priority="1" operator="equal">
      <formula>"Over 75 limit"</formula>
    </cfRule>
    <cfRule type="cellIs" dxfId="20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topLeftCell="A25" workbookViewId="0">
      <selection activeCell="H37" sqref="H37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28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29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7</v>
      </c>
    </row>
    <row r="5" spans="1:24" x14ac:dyDescent="0.25">
      <c r="B5" s="9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44293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2" t="s">
        <v>8</v>
      </c>
      <c r="B6" s="13"/>
      <c r="C6" s="3"/>
      <c r="D6" s="21" t="s">
        <v>1</v>
      </c>
      <c r="E6" s="21"/>
      <c r="F6" s="21"/>
      <c r="G6" s="21"/>
      <c r="H6" s="21"/>
      <c r="I6" s="21"/>
      <c r="J6" s="21"/>
      <c r="K6" s="4" t="s">
        <v>2</v>
      </c>
      <c r="L6" s="4" t="s">
        <v>4</v>
      </c>
      <c r="N6" s="3"/>
      <c r="O6" s="3"/>
      <c r="P6" s="21" t="s">
        <v>1</v>
      </c>
      <c r="Q6" s="21"/>
      <c r="R6" s="21"/>
      <c r="S6" s="21"/>
      <c r="T6" s="21"/>
      <c r="U6" s="21"/>
      <c r="V6" s="21"/>
      <c r="W6" s="4" t="s">
        <v>2</v>
      </c>
      <c r="X6" s="4" t="s">
        <v>4</v>
      </c>
    </row>
    <row r="7" spans="1:24" x14ac:dyDescent="0.25">
      <c r="A7" s="23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3"/>
      <c r="B8" s="14">
        <v>1</v>
      </c>
      <c r="C8" s="2" t="s">
        <v>31</v>
      </c>
      <c r="D8" s="2">
        <v>24</v>
      </c>
      <c r="E8" s="2">
        <v>17</v>
      </c>
      <c r="F8" s="2"/>
      <c r="G8" s="2"/>
      <c r="H8" s="2"/>
      <c r="I8" s="2"/>
      <c r="J8" s="2"/>
      <c r="K8" s="5">
        <f>SUM(D8:J8)</f>
        <v>41</v>
      </c>
      <c r="L8" s="5">
        <f>IF(K8&gt;75,"Over 75 limit",IF(K8&gt;65,4,IF(K8&gt;50,3,IF(K8&gt;35,2,IF(K8&gt;20,1,0)))))</f>
        <v>2</v>
      </c>
      <c r="N8" s="6">
        <v>1</v>
      </c>
      <c r="O8" s="2" t="s">
        <v>49</v>
      </c>
      <c r="P8" s="2">
        <v>13</v>
      </c>
      <c r="Q8" s="2">
        <v>13</v>
      </c>
      <c r="R8" s="2">
        <v>14</v>
      </c>
      <c r="S8" s="2">
        <v>22</v>
      </c>
      <c r="T8" s="2"/>
      <c r="U8" s="2"/>
      <c r="V8" s="2"/>
      <c r="W8" s="5">
        <f>SUM(P8:V8)</f>
        <v>62</v>
      </c>
      <c r="X8" s="5">
        <f t="shared" ref="X8:X15" si="0">IF(W8&gt;75,"Over 75 limit",IF(W8&gt;65,4,IF(W8&gt;50,3,IF(W8&gt;35,2,IF(W8&gt;20,1,0)))))</f>
        <v>3</v>
      </c>
    </row>
    <row r="9" spans="1:24" x14ac:dyDescent="0.25">
      <c r="A9" s="23"/>
      <c r="B9" s="14">
        <v>2</v>
      </c>
      <c r="C9" s="2" t="s">
        <v>32</v>
      </c>
      <c r="D9" s="2"/>
      <c r="E9" s="2"/>
      <c r="F9" s="2">
        <v>18</v>
      </c>
      <c r="G9" s="2">
        <v>19</v>
      </c>
      <c r="H9" s="2"/>
      <c r="I9" s="2"/>
      <c r="J9" s="2"/>
      <c r="K9" s="5">
        <f t="shared" ref="K9:K15" si="1">SUM(D9:J9)</f>
        <v>37</v>
      </c>
      <c r="L9" s="5">
        <f t="shared" ref="L9:L15" si="2">IF(K9&gt;75,"Over 75 limit",IF(K9&gt;65,4,IF(K9&gt;50,3,IF(K9&gt;35,2,IF(K9&gt;20,1,0)))))</f>
        <v>2</v>
      </c>
      <c r="N9" s="6">
        <v>2</v>
      </c>
      <c r="O9" s="2" t="s">
        <v>50</v>
      </c>
      <c r="P9" s="2"/>
      <c r="Q9" s="2"/>
      <c r="R9" s="2"/>
      <c r="S9" s="2"/>
      <c r="T9" s="2">
        <v>15</v>
      </c>
      <c r="U9" s="2"/>
      <c r="V9" s="2"/>
      <c r="W9" s="5">
        <f t="shared" ref="W9:W15" si="3">SUM(P9:V9)</f>
        <v>15</v>
      </c>
      <c r="X9" s="5">
        <f t="shared" si="0"/>
        <v>0</v>
      </c>
    </row>
    <row r="10" spans="1:24" x14ac:dyDescent="0.25">
      <c r="A10" s="23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 t="s">
        <v>31</v>
      </c>
      <c r="P10" s="2"/>
      <c r="Q10" s="2"/>
      <c r="R10" s="2"/>
      <c r="S10" s="2"/>
      <c r="T10" s="2">
        <v>22</v>
      </c>
      <c r="U10" s="2"/>
      <c r="V10" s="2"/>
      <c r="W10" s="5">
        <f t="shared" si="3"/>
        <v>22</v>
      </c>
      <c r="X10" s="5">
        <f t="shared" si="0"/>
        <v>1</v>
      </c>
    </row>
    <row r="11" spans="1:24" x14ac:dyDescent="0.25">
      <c r="A11" s="23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3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3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3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4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16">
        <v>44298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44299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18" t="s">
        <v>9</v>
      </c>
      <c r="B19" s="13"/>
      <c r="C19" s="3"/>
      <c r="D19" s="21" t="s">
        <v>1</v>
      </c>
      <c r="E19" s="21"/>
      <c r="F19" s="21"/>
      <c r="G19" s="21"/>
      <c r="H19" s="21"/>
      <c r="I19" s="21"/>
      <c r="J19" s="21"/>
      <c r="K19" s="4" t="s">
        <v>2</v>
      </c>
      <c r="L19" s="4" t="s">
        <v>4</v>
      </c>
      <c r="N19" s="3"/>
      <c r="O19" s="3"/>
      <c r="P19" s="21" t="s">
        <v>1</v>
      </c>
      <c r="Q19" s="21"/>
      <c r="R19" s="21"/>
      <c r="S19" s="21"/>
      <c r="T19" s="21"/>
      <c r="U19" s="21"/>
      <c r="V19" s="21"/>
      <c r="W19" s="4" t="s">
        <v>2</v>
      </c>
      <c r="X19" s="4" t="s">
        <v>4</v>
      </c>
    </row>
    <row r="20" spans="1:24" ht="30" customHeight="1" x14ac:dyDescent="0.25">
      <c r="A20" s="19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19"/>
      <c r="B21" s="14">
        <v>1</v>
      </c>
      <c r="C21" s="2" t="s">
        <v>59</v>
      </c>
      <c r="D21" s="2">
        <v>13</v>
      </c>
      <c r="E21" s="2">
        <v>22</v>
      </c>
      <c r="F21" s="2">
        <v>11</v>
      </c>
      <c r="G21" s="2"/>
      <c r="H21" s="2"/>
      <c r="I21" s="2"/>
      <c r="J21" s="2"/>
      <c r="K21" s="5">
        <f>SUM(D21:J21)</f>
        <v>46</v>
      </c>
      <c r="L21" s="5">
        <f t="shared" ref="L21:L28" si="4">IF(K21&gt;75,"Over 75 limit",IF(K21&gt;65,4,IF(K21&gt;50,3,IF(K21&gt;35,2,IF(K21&gt;20,1,0)))))</f>
        <v>2</v>
      </c>
      <c r="N21" s="6">
        <v>1</v>
      </c>
      <c r="O21" s="2" t="s">
        <v>60</v>
      </c>
      <c r="P21" s="2">
        <v>19</v>
      </c>
      <c r="Q21" s="2">
        <v>12</v>
      </c>
      <c r="R21" s="2">
        <v>32</v>
      </c>
      <c r="S21" s="2"/>
      <c r="T21" s="2"/>
      <c r="U21" s="2"/>
      <c r="V21" s="2"/>
      <c r="W21" s="5">
        <f>SUM(P21:V21)</f>
        <v>63</v>
      </c>
      <c r="X21" s="5">
        <f t="shared" ref="X21:X28" si="5">IF(W21&gt;75,"Over 75 limit",IF(W21&gt;65,4,IF(W21&gt;50,3,IF(W21&gt;35,2,IF(W21&gt;20,1,0)))))</f>
        <v>3</v>
      </c>
    </row>
    <row r="22" spans="1:24" x14ac:dyDescent="0.25">
      <c r="A22" s="19"/>
      <c r="B22" s="14">
        <v>2</v>
      </c>
      <c r="C22" s="2" t="s">
        <v>31</v>
      </c>
      <c r="D22" s="2"/>
      <c r="E22" s="2"/>
      <c r="F22" s="2"/>
      <c r="G22" s="2">
        <v>12</v>
      </c>
      <c r="H22" s="2">
        <v>20</v>
      </c>
      <c r="I22" s="2"/>
      <c r="J22" s="2"/>
      <c r="K22" s="5">
        <f t="shared" ref="K22:K28" si="6">SUM(D22:J22)</f>
        <v>32</v>
      </c>
      <c r="L22" s="5">
        <f t="shared" si="4"/>
        <v>1</v>
      </c>
      <c r="N22" s="6">
        <v>2</v>
      </c>
      <c r="O22" s="2" t="s">
        <v>49</v>
      </c>
      <c r="P22" s="2"/>
      <c r="Q22" s="2"/>
      <c r="R22" s="2"/>
      <c r="S22" s="2">
        <v>13</v>
      </c>
      <c r="T22" s="2">
        <v>27</v>
      </c>
      <c r="U22" s="2"/>
      <c r="V22" s="2"/>
      <c r="W22" s="5">
        <f t="shared" ref="W22:W28" si="7">SUM(P22:V22)</f>
        <v>40</v>
      </c>
      <c r="X22" s="5">
        <f t="shared" si="5"/>
        <v>2</v>
      </c>
    </row>
    <row r="23" spans="1:24" x14ac:dyDescent="0.25">
      <c r="A23" s="19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6"/>
        <v>0</v>
      </c>
      <c r="L23" s="5">
        <f t="shared" si="4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19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19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19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19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0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44305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2" t="s">
        <v>10</v>
      </c>
      <c r="B32" s="13"/>
      <c r="C32" s="3"/>
      <c r="D32" s="21" t="s">
        <v>1</v>
      </c>
      <c r="E32" s="21"/>
      <c r="F32" s="21"/>
      <c r="G32" s="21"/>
      <c r="H32" s="21"/>
      <c r="I32" s="21"/>
      <c r="J32" s="21"/>
      <c r="K32" s="4" t="s">
        <v>2</v>
      </c>
      <c r="L32" s="4" t="s">
        <v>4</v>
      </c>
      <c r="N32" s="3"/>
      <c r="O32" s="3"/>
      <c r="P32" s="21" t="s">
        <v>1</v>
      </c>
      <c r="Q32" s="21"/>
      <c r="R32" s="21"/>
      <c r="S32" s="21"/>
      <c r="T32" s="21"/>
      <c r="U32" s="21"/>
      <c r="V32" s="21"/>
      <c r="W32" s="4" t="s">
        <v>2</v>
      </c>
      <c r="X32" s="4" t="s">
        <v>4</v>
      </c>
    </row>
    <row r="33" spans="1:24" x14ac:dyDescent="0.25">
      <c r="A33" s="23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3"/>
      <c r="B34" s="14">
        <v>1</v>
      </c>
      <c r="C34" s="2" t="s">
        <v>60</v>
      </c>
      <c r="D34" s="2">
        <v>29</v>
      </c>
      <c r="E34" s="2">
        <v>22</v>
      </c>
      <c r="F34" s="2">
        <v>26</v>
      </c>
      <c r="G34" s="2"/>
      <c r="H34" s="2"/>
      <c r="I34" s="2"/>
      <c r="J34" s="2"/>
      <c r="K34" s="5">
        <f>SUM(D34:J34)</f>
        <v>77</v>
      </c>
      <c r="L34" s="5" t="str">
        <f t="shared" ref="L34:L41" si="8">IF(K34&gt;75,"Over 75 limit",IF(K34&gt;65,4,IF(K34&gt;50,3,IF(K34&gt;35,2,IF(K34&gt;20,1,0)))))</f>
        <v>Over 75 limit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 t="shared" ref="X34:X41" si="9">IF(W34&gt;75,"Over 75 limit",IF(W34&gt;65,4,IF(W34&gt;50,3,IF(W34&gt;35,2,IF(W34&gt;20,1,0)))))</f>
        <v>0</v>
      </c>
    </row>
    <row r="35" spans="1:24" x14ac:dyDescent="0.25">
      <c r="A35" s="23"/>
      <c r="B35" s="14">
        <v>2</v>
      </c>
      <c r="C35" s="2" t="s">
        <v>59</v>
      </c>
      <c r="D35" s="2"/>
      <c r="E35" s="2"/>
      <c r="F35" s="2"/>
      <c r="G35" s="2">
        <v>21</v>
      </c>
      <c r="H35" s="2"/>
      <c r="I35" s="2"/>
      <c r="J35" s="2"/>
      <c r="K35" s="5">
        <f t="shared" ref="K35:K41" si="10">SUM(D35:J35)</f>
        <v>21</v>
      </c>
      <c r="L35" s="5">
        <f t="shared" si="8"/>
        <v>1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9"/>
        <v>0</v>
      </c>
    </row>
    <row r="36" spans="1:24" x14ac:dyDescent="0.25">
      <c r="A36" s="23"/>
      <c r="B36" s="14">
        <v>3</v>
      </c>
      <c r="C36" s="2" t="s">
        <v>31</v>
      </c>
      <c r="D36" s="2"/>
      <c r="E36" s="2"/>
      <c r="F36" s="2"/>
      <c r="G36" s="2">
        <v>1</v>
      </c>
      <c r="H36" s="2">
        <v>27</v>
      </c>
      <c r="I36" s="2"/>
      <c r="J36" s="2"/>
      <c r="K36" s="5">
        <f t="shared" si="10"/>
        <v>28</v>
      </c>
      <c r="L36" s="5">
        <f t="shared" si="8"/>
        <v>1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3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3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3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3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4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2" t="s">
        <v>11</v>
      </c>
      <c r="B45" s="13"/>
      <c r="C45" s="3"/>
      <c r="D45" s="21" t="s">
        <v>1</v>
      </c>
      <c r="E45" s="21"/>
      <c r="F45" s="21"/>
      <c r="G45" s="21"/>
      <c r="H45" s="21"/>
      <c r="I45" s="21"/>
      <c r="J45" s="21"/>
      <c r="K45" s="4" t="s">
        <v>2</v>
      </c>
      <c r="L45" s="4" t="s">
        <v>4</v>
      </c>
      <c r="N45" s="3"/>
      <c r="O45" s="3"/>
      <c r="P45" s="21" t="s">
        <v>1</v>
      </c>
      <c r="Q45" s="21"/>
      <c r="R45" s="21"/>
      <c r="S45" s="21"/>
      <c r="T45" s="21"/>
      <c r="U45" s="21"/>
      <c r="V45" s="21"/>
      <c r="W45" s="4" t="s">
        <v>2</v>
      </c>
      <c r="X45" s="4" t="s">
        <v>4</v>
      </c>
    </row>
    <row r="46" spans="1:24" x14ac:dyDescent="0.25">
      <c r="A46" s="23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3"/>
      <c r="B47" s="14">
        <v>1</v>
      </c>
      <c r="C47" s="2"/>
      <c r="D47" s="2"/>
      <c r="E47" s="2"/>
      <c r="F47" s="2"/>
      <c r="G47" s="2"/>
      <c r="H47" s="2"/>
      <c r="I47" s="2"/>
      <c r="J47" s="2"/>
      <c r="K47" s="5">
        <f>SUM(D47:J47)</f>
        <v>0</v>
      </c>
      <c r="L47" s="5">
        <f t="shared" ref="L47:L54" si="12">IF(K47&gt;75,"Over 75 limit",IF(K47&gt;65,4,IF(K47&gt;50,3,IF(K47&gt;35,2,IF(K47&gt;20,1,0)))))</f>
        <v>0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3"/>
      <c r="B48" s="14">
        <v>2</v>
      </c>
      <c r="C48" s="2"/>
      <c r="D48" s="2"/>
      <c r="E48" s="2"/>
      <c r="F48" s="2"/>
      <c r="G48" s="2"/>
      <c r="H48" s="2"/>
      <c r="I48" s="2"/>
      <c r="J48" s="2"/>
      <c r="K48" s="5">
        <f t="shared" ref="K48:K54" si="14">SUM(D48:J48)</f>
        <v>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3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3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3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3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3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4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2" t="s">
        <v>12</v>
      </c>
      <c r="B58" s="13"/>
      <c r="C58" s="3"/>
      <c r="D58" s="21" t="s">
        <v>1</v>
      </c>
      <c r="E58" s="21"/>
      <c r="F58" s="21"/>
      <c r="G58" s="21"/>
      <c r="H58" s="21"/>
      <c r="I58" s="21"/>
      <c r="J58" s="21"/>
      <c r="K58" s="4" t="s">
        <v>2</v>
      </c>
      <c r="L58" s="4" t="s">
        <v>4</v>
      </c>
      <c r="N58" s="3"/>
      <c r="O58" s="3"/>
      <c r="P58" s="21" t="s">
        <v>1</v>
      </c>
      <c r="Q58" s="21"/>
      <c r="R58" s="21"/>
      <c r="S58" s="21"/>
      <c r="T58" s="21"/>
      <c r="U58" s="21"/>
      <c r="V58" s="21"/>
      <c r="W58" s="4" t="s">
        <v>2</v>
      </c>
      <c r="X58" s="4" t="s">
        <v>4</v>
      </c>
    </row>
    <row r="59" spans="1:24" x14ac:dyDescent="0.25">
      <c r="A59" s="23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3"/>
      <c r="B60" s="14">
        <v>1</v>
      </c>
      <c r="C60" s="2"/>
      <c r="D60" s="2"/>
      <c r="E60" s="2"/>
      <c r="F60" s="2"/>
      <c r="G60" s="2"/>
      <c r="H60" s="2"/>
      <c r="I60" s="2"/>
      <c r="J60" s="2"/>
      <c r="K60" s="5">
        <f>SUM(D60:J60)</f>
        <v>0</v>
      </c>
      <c r="L60" s="5">
        <f t="shared" ref="L60:L67" si="16">IF(K60&gt;75,"Over 75 limit",IF(K60&gt;65,4,IF(K60&gt;50,3,IF(K60&gt;35,2,IF(K60&gt;20,1,0)))))</f>
        <v>0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3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8">SUM(D61:J61)</f>
        <v>0</v>
      </c>
      <c r="L61" s="5">
        <f t="shared" si="16"/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3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3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3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3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3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4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2" t="s">
        <v>13</v>
      </c>
      <c r="B71" s="13"/>
      <c r="C71" s="3"/>
      <c r="D71" s="21" t="s">
        <v>1</v>
      </c>
      <c r="E71" s="21"/>
      <c r="F71" s="21"/>
      <c r="G71" s="21"/>
      <c r="H71" s="21"/>
      <c r="I71" s="21"/>
      <c r="J71" s="21"/>
      <c r="K71" s="4" t="s">
        <v>2</v>
      </c>
      <c r="L71" s="4" t="s">
        <v>4</v>
      </c>
      <c r="N71" s="3"/>
      <c r="O71" s="3"/>
      <c r="P71" s="21" t="s">
        <v>1</v>
      </c>
      <c r="Q71" s="21"/>
      <c r="R71" s="21"/>
      <c r="S71" s="21"/>
      <c r="T71" s="21"/>
      <c r="U71" s="21"/>
      <c r="V71" s="21"/>
      <c r="W71" s="4" t="s">
        <v>2</v>
      </c>
      <c r="X71" s="4" t="s">
        <v>4</v>
      </c>
    </row>
    <row r="72" spans="1:24" x14ac:dyDescent="0.25">
      <c r="A72" s="23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3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 t="shared" ref="L73:L80" si="20">IF(K73&gt;75,"Over 75 limit",IF(K73&gt;65,4,IF(K73&gt;50,3,IF(K73&gt;35,2,IF(K73&gt;20,1,0)))))</f>
        <v>0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 t="shared" ref="X73:X80" si="21">IF(W73&gt;75,"Over 75 limit",IF(W73&gt;65,4,IF(W73&gt;50,3,IF(W73&gt;35,2,IF(W73&gt;20,1,0)))))</f>
        <v>0</v>
      </c>
    </row>
    <row r="74" spans="1:24" x14ac:dyDescent="0.25">
      <c r="A74" s="23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2">SUM(D74:J74)</f>
        <v>0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3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3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3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3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3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4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2" t="s">
        <v>23</v>
      </c>
      <c r="B84" s="13"/>
      <c r="C84" s="3"/>
      <c r="D84" s="21" t="s">
        <v>1</v>
      </c>
      <c r="E84" s="21"/>
      <c r="F84" s="21"/>
      <c r="G84" s="21"/>
      <c r="H84" s="21"/>
      <c r="I84" s="21"/>
      <c r="J84" s="21"/>
      <c r="K84" s="4" t="s">
        <v>2</v>
      </c>
      <c r="L84" s="4" t="s">
        <v>4</v>
      </c>
      <c r="N84" s="3"/>
      <c r="O84" s="3"/>
      <c r="P84" s="21" t="s">
        <v>1</v>
      </c>
      <c r="Q84" s="21"/>
      <c r="R84" s="21"/>
      <c r="S84" s="21"/>
      <c r="T84" s="21"/>
      <c r="U84" s="21"/>
      <c r="V84" s="21"/>
      <c r="W84" s="4" t="s">
        <v>2</v>
      </c>
      <c r="X84" s="4" t="s">
        <v>4</v>
      </c>
    </row>
    <row r="85" spans="1:24" x14ac:dyDescent="0.25">
      <c r="A85" s="23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3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3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3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3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3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3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3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4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18" t="s">
        <v>30</v>
      </c>
      <c r="B97" s="13"/>
      <c r="C97" s="3"/>
      <c r="D97" s="21" t="s">
        <v>1</v>
      </c>
      <c r="E97" s="21"/>
      <c r="F97" s="21"/>
      <c r="G97" s="21"/>
      <c r="H97" s="21"/>
      <c r="I97" s="21"/>
      <c r="J97" s="21"/>
      <c r="K97" s="4" t="s">
        <v>2</v>
      </c>
      <c r="L97" s="4" t="s">
        <v>4</v>
      </c>
      <c r="N97" s="3"/>
      <c r="O97" s="3"/>
      <c r="P97" s="21" t="s">
        <v>1</v>
      </c>
      <c r="Q97" s="21"/>
      <c r="R97" s="21"/>
      <c r="S97" s="21"/>
      <c r="T97" s="21"/>
      <c r="U97" s="21"/>
      <c r="V97" s="21"/>
      <c r="W97" s="4" t="s">
        <v>2</v>
      </c>
      <c r="X97" s="4" t="s">
        <v>4</v>
      </c>
    </row>
    <row r="98" spans="1:24" x14ac:dyDescent="0.25">
      <c r="A98" s="19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19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19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19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19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19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19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19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0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18" t="s">
        <v>14</v>
      </c>
      <c r="B110" s="13"/>
      <c r="C110" s="3"/>
      <c r="D110" s="21" t="s">
        <v>1</v>
      </c>
      <c r="E110" s="21"/>
      <c r="F110" s="21"/>
      <c r="G110" s="21"/>
      <c r="H110" s="21"/>
      <c r="I110" s="21"/>
      <c r="J110" s="21"/>
      <c r="K110" s="4" t="s">
        <v>2</v>
      </c>
      <c r="L110" s="4" t="s">
        <v>4</v>
      </c>
      <c r="N110" s="3"/>
      <c r="O110" s="3"/>
      <c r="P110" s="21" t="s">
        <v>1</v>
      </c>
      <c r="Q110" s="21"/>
      <c r="R110" s="21"/>
      <c r="S110" s="21"/>
      <c r="T110" s="21"/>
      <c r="U110" s="21"/>
      <c r="V110" s="21"/>
      <c r="W110" s="4" t="s">
        <v>2</v>
      </c>
      <c r="X110" s="4" t="s">
        <v>4</v>
      </c>
    </row>
    <row r="111" spans="1:24" x14ac:dyDescent="0.25">
      <c r="A111" s="19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19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19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19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19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19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19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19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0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18" t="s">
        <v>14</v>
      </c>
      <c r="B123" s="13"/>
      <c r="C123" s="3"/>
      <c r="D123" s="21" t="s">
        <v>1</v>
      </c>
      <c r="E123" s="21"/>
      <c r="F123" s="21"/>
      <c r="G123" s="21"/>
      <c r="H123" s="21"/>
      <c r="I123" s="21"/>
      <c r="J123" s="21"/>
      <c r="K123" s="4" t="s">
        <v>2</v>
      </c>
      <c r="L123" s="4" t="s">
        <v>4</v>
      </c>
      <c r="N123" s="3"/>
      <c r="O123" s="3"/>
      <c r="P123" s="21" t="s">
        <v>1</v>
      </c>
      <c r="Q123" s="21"/>
      <c r="R123" s="21"/>
      <c r="S123" s="21"/>
      <c r="T123" s="21"/>
      <c r="U123" s="21"/>
      <c r="V123" s="21"/>
      <c r="W123" s="4" t="s">
        <v>2</v>
      </c>
      <c r="X123" s="4" t="s">
        <v>4</v>
      </c>
    </row>
    <row r="124" spans="1:24" x14ac:dyDescent="0.25">
      <c r="A124" s="19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19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19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19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19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19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19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19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0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199" priority="39" operator="equal">
      <formula>"Over 75 limit"</formula>
    </cfRule>
    <cfRule type="cellIs" dxfId="198" priority="40" operator="equal">
      <formula>"Over 85 limit"</formula>
    </cfRule>
  </conditionalFormatting>
  <conditionalFormatting sqref="L21:L28">
    <cfRule type="cellIs" dxfId="197" priority="37" operator="equal">
      <formula>"Over 75 limit"</formula>
    </cfRule>
    <cfRule type="cellIs" dxfId="196" priority="38" operator="equal">
      <formula>"Over 85 limit"</formula>
    </cfRule>
  </conditionalFormatting>
  <conditionalFormatting sqref="L34:L41">
    <cfRule type="cellIs" dxfId="195" priority="35" operator="equal">
      <formula>"Over 75 limit"</formula>
    </cfRule>
    <cfRule type="cellIs" dxfId="194" priority="36" operator="equal">
      <formula>"Over 85 limit"</formula>
    </cfRule>
  </conditionalFormatting>
  <conditionalFormatting sqref="L47:L54">
    <cfRule type="cellIs" dxfId="193" priority="33" operator="equal">
      <formula>"Over 75 limit"</formula>
    </cfRule>
    <cfRule type="cellIs" dxfId="192" priority="34" operator="equal">
      <formula>"Over 85 limit"</formula>
    </cfRule>
  </conditionalFormatting>
  <conditionalFormatting sqref="L60:L67">
    <cfRule type="cellIs" dxfId="191" priority="31" operator="equal">
      <formula>"Over 75 limit"</formula>
    </cfRule>
    <cfRule type="cellIs" dxfId="190" priority="32" operator="equal">
      <formula>"Over 85 limit"</formula>
    </cfRule>
  </conditionalFormatting>
  <conditionalFormatting sqref="L73:L80">
    <cfRule type="cellIs" dxfId="189" priority="29" operator="equal">
      <formula>"Over 75 limit"</formula>
    </cfRule>
    <cfRule type="cellIs" dxfId="188" priority="30" operator="equal">
      <formula>"Over 85 limit"</formula>
    </cfRule>
  </conditionalFormatting>
  <conditionalFormatting sqref="L86:L93">
    <cfRule type="cellIs" dxfId="187" priority="27" operator="equal">
      <formula>"Over 75 limit"</formula>
    </cfRule>
    <cfRule type="cellIs" dxfId="186" priority="28" operator="equal">
      <formula>"Over 85 limit"</formula>
    </cfRule>
  </conditionalFormatting>
  <conditionalFormatting sqref="L99:L106">
    <cfRule type="cellIs" dxfId="185" priority="25" operator="equal">
      <formula>"Over 75 limit"</formula>
    </cfRule>
    <cfRule type="cellIs" dxfId="184" priority="26" operator="equal">
      <formula>"Over 85 limit"</formula>
    </cfRule>
  </conditionalFormatting>
  <conditionalFormatting sqref="L112:L119">
    <cfRule type="cellIs" dxfId="183" priority="23" operator="equal">
      <formula>"Over 75 limit"</formula>
    </cfRule>
    <cfRule type="cellIs" dxfId="182" priority="24" operator="equal">
      <formula>"Over 85 limit"</formula>
    </cfRule>
  </conditionalFormatting>
  <conditionalFormatting sqref="L125:L132">
    <cfRule type="cellIs" dxfId="181" priority="21" operator="equal">
      <formula>"Over 75 limit"</formula>
    </cfRule>
    <cfRule type="cellIs" dxfId="180" priority="22" operator="equal">
      <formula>"Over 85 limit"</formula>
    </cfRule>
  </conditionalFormatting>
  <conditionalFormatting sqref="X8:X15">
    <cfRule type="cellIs" dxfId="179" priority="19" operator="equal">
      <formula>"Over 75 limit"</formula>
    </cfRule>
    <cfRule type="cellIs" dxfId="178" priority="20" operator="equal">
      <formula>"Over 85 limit"</formula>
    </cfRule>
  </conditionalFormatting>
  <conditionalFormatting sqref="X21:X28">
    <cfRule type="cellIs" dxfId="177" priority="17" operator="equal">
      <formula>"Over 75 limit"</formula>
    </cfRule>
    <cfRule type="cellIs" dxfId="176" priority="18" operator="equal">
      <formula>"Over 85 limit"</formula>
    </cfRule>
  </conditionalFormatting>
  <conditionalFormatting sqref="X34:X41">
    <cfRule type="cellIs" dxfId="175" priority="15" operator="equal">
      <formula>"Over 75 limit"</formula>
    </cfRule>
    <cfRule type="cellIs" dxfId="174" priority="16" operator="equal">
      <formula>"Over 85 limit"</formula>
    </cfRule>
  </conditionalFormatting>
  <conditionalFormatting sqref="X47:X54">
    <cfRule type="cellIs" dxfId="173" priority="13" operator="equal">
      <formula>"Over 75 limit"</formula>
    </cfRule>
    <cfRule type="cellIs" dxfId="172" priority="14" operator="equal">
      <formula>"Over 85 limit"</formula>
    </cfRule>
  </conditionalFormatting>
  <conditionalFormatting sqref="X60:X67">
    <cfRule type="cellIs" dxfId="171" priority="11" operator="equal">
      <formula>"Over 75 limit"</formula>
    </cfRule>
    <cfRule type="cellIs" dxfId="170" priority="12" operator="equal">
      <formula>"Over 85 limit"</formula>
    </cfRule>
  </conditionalFormatting>
  <conditionalFormatting sqref="X73:X80">
    <cfRule type="cellIs" dxfId="169" priority="9" operator="equal">
      <formula>"Over 75 limit"</formula>
    </cfRule>
    <cfRule type="cellIs" dxfId="168" priority="10" operator="equal">
      <formula>"Over 85 limit"</formula>
    </cfRule>
  </conditionalFormatting>
  <conditionalFormatting sqref="X86:X93">
    <cfRule type="cellIs" dxfId="167" priority="7" operator="equal">
      <formula>"Over 75 limit"</formula>
    </cfRule>
    <cfRule type="cellIs" dxfId="166" priority="8" operator="equal">
      <formula>"Over 85 limit"</formula>
    </cfRule>
  </conditionalFormatting>
  <conditionalFormatting sqref="X99:X106">
    <cfRule type="cellIs" dxfId="165" priority="5" operator="equal">
      <formula>"Over 75 limit"</formula>
    </cfRule>
    <cfRule type="cellIs" dxfId="164" priority="6" operator="equal">
      <formula>"Over 85 limit"</formula>
    </cfRule>
  </conditionalFormatting>
  <conditionalFormatting sqref="X112:X119">
    <cfRule type="cellIs" dxfId="163" priority="3" operator="equal">
      <formula>"Over 75 limit"</formula>
    </cfRule>
    <cfRule type="cellIs" dxfId="162" priority="4" operator="equal">
      <formula>"Over 85 limit"</formula>
    </cfRule>
  </conditionalFormatting>
  <conditionalFormatting sqref="X125:X132">
    <cfRule type="cellIs" dxfId="161" priority="1" operator="equal">
      <formula>"Over 75 limit"</formula>
    </cfRule>
    <cfRule type="cellIs" dxfId="16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19" workbookViewId="0">
      <selection activeCell="O34" sqref="O34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33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34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7</v>
      </c>
    </row>
    <row r="5" spans="1:24" x14ac:dyDescent="0.25">
      <c r="B5" s="9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44293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2" t="s">
        <v>8</v>
      </c>
      <c r="B6" s="13"/>
      <c r="C6" s="3"/>
      <c r="D6" s="21" t="s">
        <v>1</v>
      </c>
      <c r="E6" s="21"/>
      <c r="F6" s="21"/>
      <c r="G6" s="21"/>
      <c r="H6" s="21"/>
      <c r="I6" s="21"/>
      <c r="J6" s="21"/>
      <c r="K6" s="4" t="s">
        <v>2</v>
      </c>
      <c r="L6" s="4" t="s">
        <v>4</v>
      </c>
      <c r="N6" s="3"/>
      <c r="O6" s="3"/>
      <c r="P6" s="21" t="s">
        <v>1</v>
      </c>
      <c r="Q6" s="21"/>
      <c r="R6" s="21"/>
      <c r="S6" s="21"/>
      <c r="T6" s="21"/>
      <c r="U6" s="21"/>
      <c r="V6" s="21"/>
      <c r="W6" s="4" t="s">
        <v>2</v>
      </c>
      <c r="X6" s="4" t="s">
        <v>4</v>
      </c>
    </row>
    <row r="7" spans="1:24" x14ac:dyDescent="0.25">
      <c r="A7" s="23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3"/>
      <c r="B8" s="14">
        <v>1</v>
      </c>
      <c r="C8" s="2" t="s">
        <v>35</v>
      </c>
      <c r="D8" s="2">
        <v>13</v>
      </c>
      <c r="E8" s="2">
        <v>18</v>
      </c>
      <c r="F8" s="2">
        <v>24</v>
      </c>
      <c r="G8" s="2"/>
      <c r="H8" s="2"/>
      <c r="I8" s="2"/>
      <c r="J8" s="2"/>
      <c r="K8" s="5">
        <f>SUM(D8:J8)</f>
        <v>55</v>
      </c>
      <c r="L8" s="5">
        <f>IF(K8&gt;75,"Over 75 limit",IF(K8&gt;65,4,IF(K8&gt;50,3,IF(K8&gt;35,2,IF(K8&gt;20,1,0)))))</f>
        <v>3</v>
      </c>
      <c r="N8" s="6">
        <v>1</v>
      </c>
      <c r="O8" s="2" t="s">
        <v>51</v>
      </c>
      <c r="P8" s="2">
        <v>16</v>
      </c>
      <c r="Q8" s="2">
        <v>17</v>
      </c>
      <c r="R8" s="2">
        <v>19</v>
      </c>
      <c r="S8" s="2">
        <v>13</v>
      </c>
      <c r="T8" s="2"/>
      <c r="U8" s="2"/>
      <c r="V8" s="2"/>
      <c r="W8" s="5">
        <f>SUM(P8:V8)</f>
        <v>65</v>
      </c>
      <c r="X8" s="5">
        <f t="shared" ref="X8:X15" si="0">IF(W8&gt;75,"Over 75 limit",IF(W8&gt;65,4,IF(W8&gt;50,3,IF(W8&gt;35,2,IF(W8&gt;20,1,0)))))</f>
        <v>3</v>
      </c>
    </row>
    <row r="9" spans="1:24" x14ac:dyDescent="0.25">
      <c r="A9" s="23"/>
      <c r="B9" s="14">
        <v>2</v>
      </c>
      <c r="C9" s="2" t="s">
        <v>36</v>
      </c>
      <c r="D9" s="2"/>
      <c r="E9" s="2"/>
      <c r="F9" s="2">
        <v>5</v>
      </c>
      <c r="G9" s="2">
        <v>14</v>
      </c>
      <c r="H9" s="2">
        <v>6</v>
      </c>
      <c r="I9" s="2">
        <v>22</v>
      </c>
      <c r="J9" s="2"/>
      <c r="K9" s="5">
        <f t="shared" ref="K9:K15" si="1">SUM(D9:J9)</f>
        <v>47</v>
      </c>
      <c r="L9" s="5">
        <f t="shared" ref="L9:L15" si="2">IF(K9&gt;75,"Over 75 limit",IF(K9&gt;65,4,IF(K9&gt;50,3,IF(K9&gt;35,2,IF(K9&gt;20,1,0)))))</f>
        <v>2</v>
      </c>
      <c r="N9" s="6">
        <v>2</v>
      </c>
      <c r="O9" s="2" t="s">
        <v>52</v>
      </c>
      <c r="P9" s="2"/>
      <c r="Q9" s="2"/>
      <c r="R9" s="2"/>
      <c r="S9" s="2"/>
      <c r="T9" s="2">
        <v>19</v>
      </c>
      <c r="U9" s="2">
        <v>11</v>
      </c>
      <c r="V9" s="2"/>
      <c r="W9" s="5">
        <f t="shared" ref="W9:W15" si="3">SUM(P9:V9)</f>
        <v>30</v>
      </c>
      <c r="X9" s="5">
        <f t="shared" si="0"/>
        <v>1</v>
      </c>
    </row>
    <row r="10" spans="1:24" x14ac:dyDescent="0.25">
      <c r="A10" s="23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3"/>
        <v>0</v>
      </c>
      <c r="X10" s="5">
        <f t="shared" si="0"/>
        <v>0</v>
      </c>
    </row>
    <row r="11" spans="1:24" x14ac:dyDescent="0.25">
      <c r="A11" s="23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3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3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3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4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63</v>
      </c>
      <c r="C18" s="9"/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44301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18" t="s">
        <v>9</v>
      </c>
      <c r="B19" s="13"/>
      <c r="C19" s="3"/>
      <c r="D19" s="21" t="s">
        <v>1</v>
      </c>
      <c r="E19" s="21"/>
      <c r="F19" s="21"/>
      <c r="G19" s="21"/>
      <c r="H19" s="21"/>
      <c r="I19" s="21"/>
      <c r="J19" s="21"/>
      <c r="K19" s="4" t="s">
        <v>2</v>
      </c>
      <c r="L19" s="4" t="s">
        <v>4</v>
      </c>
      <c r="N19" s="3"/>
      <c r="O19" s="3"/>
      <c r="P19" s="21" t="s">
        <v>1</v>
      </c>
      <c r="Q19" s="21"/>
      <c r="R19" s="21"/>
      <c r="S19" s="21"/>
      <c r="T19" s="21"/>
      <c r="U19" s="21"/>
      <c r="V19" s="21"/>
      <c r="W19" s="4" t="s">
        <v>2</v>
      </c>
      <c r="X19" s="4" t="s">
        <v>4</v>
      </c>
    </row>
    <row r="20" spans="1:24" ht="30" customHeight="1" x14ac:dyDescent="0.25">
      <c r="A20" s="19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19"/>
      <c r="B21" s="14">
        <v>1</v>
      </c>
      <c r="C21" s="2" t="s">
        <v>35</v>
      </c>
      <c r="D21" s="2">
        <v>18</v>
      </c>
      <c r="E21" s="2">
        <v>14</v>
      </c>
      <c r="F21" s="2">
        <v>17</v>
      </c>
      <c r="G21" s="2"/>
      <c r="H21" s="2"/>
      <c r="I21" s="2"/>
      <c r="J21" s="2"/>
      <c r="K21" s="5">
        <f>SUM(D21:J21)</f>
        <v>49</v>
      </c>
      <c r="L21" s="5">
        <f t="shared" ref="L21:L28" si="4">IF(K21&gt;75,"Over 75 limit",IF(K21&gt;65,4,IF(K21&gt;50,3,IF(K21&gt;35,2,IF(K21&gt;20,1,0)))))</f>
        <v>2</v>
      </c>
      <c r="N21" s="6">
        <v>1</v>
      </c>
      <c r="O21" s="2" t="s">
        <v>52</v>
      </c>
      <c r="P21" s="2">
        <v>28</v>
      </c>
      <c r="Q21" s="2">
        <v>33</v>
      </c>
      <c r="R21" s="2"/>
      <c r="S21" s="2"/>
      <c r="T21" s="2"/>
      <c r="U21" s="2"/>
      <c r="V21" s="2"/>
      <c r="W21" s="5">
        <f>SUM(P21:V21)</f>
        <v>61</v>
      </c>
      <c r="X21" s="5">
        <f t="shared" ref="X21:X28" si="5">IF(W21&gt;75,"Over 75 limit",IF(W21&gt;65,4,IF(W21&gt;50,3,IF(W21&gt;35,2,IF(W21&gt;20,1,0)))))</f>
        <v>3</v>
      </c>
    </row>
    <row r="22" spans="1:24" x14ac:dyDescent="0.25">
      <c r="A22" s="19"/>
      <c r="B22" s="14">
        <v>2</v>
      </c>
      <c r="C22" s="2" t="s">
        <v>36</v>
      </c>
      <c r="D22" s="2"/>
      <c r="E22" s="2"/>
      <c r="F22" s="2">
        <v>34</v>
      </c>
      <c r="G22" s="2"/>
      <c r="H22" s="2"/>
      <c r="I22" s="2"/>
      <c r="J22" s="2"/>
      <c r="K22" s="5">
        <f t="shared" ref="K22:K28" si="6">SUM(D22:J22)</f>
        <v>34</v>
      </c>
      <c r="L22" s="5">
        <f t="shared" si="4"/>
        <v>1</v>
      </c>
      <c r="N22" s="6">
        <v>2</v>
      </c>
      <c r="O22" s="2" t="s">
        <v>51</v>
      </c>
      <c r="P22" s="2"/>
      <c r="Q22" s="2"/>
      <c r="R22" s="2">
        <v>22</v>
      </c>
      <c r="S22" s="2">
        <v>28</v>
      </c>
      <c r="T22" s="2">
        <v>35</v>
      </c>
      <c r="U22" s="2"/>
      <c r="V22" s="2"/>
      <c r="W22" s="5">
        <f t="shared" ref="W22:W28" si="7">SUM(P22:V22)</f>
        <v>85</v>
      </c>
      <c r="X22" s="5" t="str">
        <f t="shared" si="5"/>
        <v>Over 75 limit</v>
      </c>
    </row>
    <row r="23" spans="1:24" x14ac:dyDescent="0.25">
      <c r="A23" s="19"/>
      <c r="B23" s="14">
        <v>3</v>
      </c>
      <c r="C23" s="2" t="s">
        <v>64</v>
      </c>
      <c r="D23" s="2"/>
      <c r="E23" s="2"/>
      <c r="F23" s="2"/>
      <c r="G23" s="2">
        <v>16</v>
      </c>
      <c r="H23" s="2">
        <v>20</v>
      </c>
      <c r="I23" s="2"/>
      <c r="J23" s="2"/>
      <c r="K23" s="5">
        <f t="shared" si="6"/>
        <v>36</v>
      </c>
      <c r="L23" s="5">
        <f t="shared" si="4"/>
        <v>2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19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19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19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19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0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44305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2" t="s">
        <v>10</v>
      </c>
      <c r="B32" s="13"/>
      <c r="C32" s="3"/>
      <c r="D32" s="21" t="s">
        <v>1</v>
      </c>
      <c r="E32" s="21"/>
      <c r="F32" s="21"/>
      <c r="G32" s="21"/>
      <c r="H32" s="21"/>
      <c r="I32" s="21"/>
      <c r="J32" s="21"/>
      <c r="K32" s="4" t="s">
        <v>2</v>
      </c>
      <c r="L32" s="4" t="s">
        <v>4</v>
      </c>
      <c r="N32" s="3"/>
      <c r="O32" s="3"/>
      <c r="P32" s="21" t="s">
        <v>1</v>
      </c>
      <c r="Q32" s="21"/>
      <c r="R32" s="21"/>
      <c r="S32" s="21"/>
      <c r="T32" s="21"/>
      <c r="U32" s="21"/>
      <c r="V32" s="21"/>
      <c r="W32" s="4" t="s">
        <v>2</v>
      </c>
      <c r="X32" s="4" t="s">
        <v>4</v>
      </c>
    </row>
    <row r="33" spans="1:24" x14ac:dyDescent="0.25">
      <c r="A33" s="23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3"/>
      <c r="B34" s="14">
        <v>1</v>
      </c>
      <c r="C34" s="2" t="s">
        <v>36</v>
      </c>
      <c r="D34" s="2">
        <v>27</v>
      </c>
      <c r="E34" s="2">
        <v>14</v>
      </c>
      <c r="F34" s="2">
        <v>22</v>
      </c>
      <c r="G34" s="2">
        <v>26</v>
      </c>
      <c r="H34" s="2"/>
      <c r="I34" s="2"/>
      <c r="J34" s="2"/>
      <c r="K34" s="5">
        <f>SUM(D34:J34)</f>
        <v>89</v>
      </c>
      <c r="L34" s="5">
        <v>5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 t="shared" ref="X34:X41" si="8">IF(W34&gt;75,"Over 75 limit",IF(W34&gt;65,4,IF(W34&gt;50,3,IF(W34&gt;35,2,IF(W34&gt;20,1,0)))))</f>
        <v>0</v>
      </c>
    </row>
    <row r="35" spans="1:24" x14ac:dyDescent="0.25">
      <c r="A35" s="23"/>
      <c r="B35" s="14">
        <v>2</v>
      </c>
      <c r="C35" s="2" t="s">
        <v>35</v>
      </c>
      <c r="D35" s="2"/>
      <c r="E35" s="2"/>
      <c r="F35" s="2"/>
      <c r="G35" s="2"/>
      <c r="H35" s="2">
        <v>22</v>
      </c>
      <c r="I35" s="2"/>
      <c r="J35" s="2"/>
      <c r="K35" s="5">
        <f t="shared" ref="K35:K41" si="9">SUM(D35:J35)</f>
        <v>22</v>
      </c>
      <c r="L35" s="5">
        <f t="shared" ref="L34:L41" si="10">IF(K35&gt;75,"Over 75 limit",IF(K35&gt;65,4,IF(K35&gt;50,3,IF(K35&gt;35,2,IF(K35&gt;20,1,0)))))</f>
        <v>1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8"/>
        <v>0</v>
      </c>
    </row>
    <row r="36" spans="1:24" x14ac:dyDescent="0.25">
      <c r="A36" s="23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9"/>
        <v>0</v>
      </c>
      <c r="L36" s="5">
        <f t="shared" si="10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8"/>
        <v>0</v>
      </c>
    </row>
    <row r="37" spans="1:24" x14ac:dyDescent="0.25">
      <c r="A37" s="23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9"/>
        <v>0</v>
      </c>
      <c r="L37" s="5">
        <f t="shared" si="10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8"/>
        <v>0</v>
      </c>
    </row>
    <row r="38" spans="1:24" x14ac:dyDescent="0.25">
      <c r="A38" s="23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9"/>
        <v>0</v>
      </c>
      <c r="L38" s="5">
        <f t="shared" si="10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8"/>
        <v>0</v>
      </c>
    </row>
    <row r="39" spans="1:24" x14ac:dyDescent="0.25">
      <c r="A39" s="23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9"/>
        <v>0</v>
      </c>
      <c r="L39" s="5">
        <f t="shared" si="10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8"/>
        <v>0</v>
      </c>
    </row>
    <row r="40" spans="1:24" x14ac:dyDescent="0.25">
      <c r="A40" s="23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9"/>
        <v>0</v>
      </c>
      <c r="L40" s="5">
        <f t="shared" si="10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8"/>
        <v>0</v>
      </c>
    </row>
    <row r="41" spans="1:24" x14ac:dyDescent="0.25">
      <c r="A41" s="24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9"/>
        <v>0</v>
      </c>
      <c r="L41" s="5">
        <f t="shared" si="10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8"/>
        <v>0</v>
      </c>
    </row>
    <row r="44" spans="1:24" x14ac:dyDescent="0.25">
      <c r="B44" s="9" t="s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2" t="s">
        <v>11</v>
      </c>
      <c r="B45" s="13"/>
      <c r="C45" s="3"/>
      <c r="D45" s="21" t="s">
        <v>1</v>
      </c>
      <c r="E45" s="21"/>
      <c r="F45" s="21"/>
      <c r="G45" s="21"/>
      <c r="H45" s="21"/>
      <c r="I45" s="21"/>
      <c r="J45" s="21"/>
      <c r="K45" s="4" t="s">
        <v>2</v>
      </c>
      <c r="L45" s="4" t="s">
        <v>4</v>
      </c>
      <c r="N45" s="3"/>
      <c r="O45" s="3"/>
      <c r="P45" s="21" t="s">
        <v>1</v>
      </c>
      <c r="Q45" s="21"/>
      <c r="R45" s="21"/>
      <c r="S45" s="21"/>
      <c r="T45" s="21"/>
      <c r="U45" s="21"/>
      <c r="V45" s="21"/>
      <c r="W45" s="4" t="s">
        <v>2</v>
      </c>
      <c r="X45" s="4" t="s">
        <v>4</v>
      </c>
    </row>
    <row r="46" spans="1:24" x14ac:dyDescent="0.25">
      <c r="A46" s="23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3"/>
      <c r="B47" s="14">
        <v>1</v>
      </c>
      <c r="C47" s="2"/>
      <c r="D47" s="2"/>
      <c r="E47" s="2"/>
      <c r="F47" s="2"/>
      <c r="G47" s="2"/>
      <c r="H47" s="2"/>
      <c r="I47" s="2"/>
      <c r="J47" s="2"/>
      <c r="K47" s="5">
        <f>SUM(D47:J47)</f>
        <v>0</v>
      </c>
      <c r="L47" s="5">
        <f t="shared" ref="L47:L54" si="12">IF(K47&gt;75,"Over 75 limit",IF(K47&gt;65,4,IF(K47&gt;50,3,IF(K47&gt;35,2,IF(K47&gt;20,1,0)))))</f>
        <v>0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3"/>
      <c r="B48" s="14">
        <v>2</v>
      </c>
      <c r="C48" s="2"/>
      <c r="D48" s="2"/>
      <c r="E48" s="2"/>
      <c r="F48" s="2"/>
      <c r="G48" s="2"/>
      <c r="H48" s="2"/>
      <c r="I48" s="2"/>
      <c r="J48" s="2"/>
      <c r="K48" s="5">
        <f t="shared" ref="K48:K54" si="14">SUM(D48:J48)</f>
        <v>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3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3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3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3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3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4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2" t="s">
        <v>12</v>
      </c>
      <c r="B58" s="13"/>
      <c r="C58" s="3"/>
      <c r="D58" s="21" t="s">
        <v>1</v>
      </c>
      <c r="E58" s="21"/>
      <c r="F58" s="21"/>
      <c r="G58" s="21"/>
      <c r="H58" s="21"/>
      <c r="I58" s="21"/>
      <c r="J58" s="21"/>
      <c r="K58" s="4" t="s">
        <v>2</v>
      </c>
      <c r="L58" s="4" t="s">
        <v>4</v>
      </c>
      <c r="N58" s="3"/>
      <c r="O58" s="3"/>
      <c r="P58" s="21" t="s">
        <v>1</v>
      </c>
      <c r="Q58" s="21"/>
      <c r="R58" s="21"/>
      <c r="S58" s="21"/>
      <c r="T58" s="21"/>
      <c r="U58" s="21"/>
      <c r="V58" s="21"/>
      <c r="W58" s="4" t="s">
        <v>2</v>
      </c>
      <c r="X58" s="4" t="s">
        <v>4</v>
      </c>
    </row>
    <row r="59" spans="1:24" x14ac:dyDescent="0.25">
      <c r="A59" s="23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3"/>
      <c r="B60" s="14">
        <v>1</v>
      </c>
      <c r="C60" s="2"/>
      <c r="D60" s="2"/>
      <c r="E60" s="2"/>
      <c r="F60" s="2"/>
      <c r="G60" s="2"/>
      <c r="H60" s="2"/>
      <c r="I60" s="2"/>
      <c r="J60" s="2"/>
      <c r="K60" s="5">
        <f>SUM(D60:J60)</f>
        <v>0</v>
      </c>
      <c r="L60" s="5">
        <f t="shared" ref="L60:L67" si="16">IF(K60&gt;75,"Over 75 limit",IF(K60&gt;65,4,IF(K60&gt;50,3,IF(K60&gt;35,2,IF(K60&gt;20,1,0)))))</f>
        <v>0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3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8">SUM(D61:J61)</f>
        <v>0</v>
      </c>
      <c r="L61" s="5">
        <f t="shared" si="16"/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3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3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3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3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3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4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2" t="s">
        <v>13</v>
      </c>
      <c r="B71" s="13"/>
      <c r="C71" s="3"/>
      <c r="D71" s="21" t="s">
        <v>1</v>
      </c>
      <c r="E71" s="21"/>
      <c r="F71" s="21"/>
      <c r="G71" s="21"/>
      <c r="H71" s="21"/>
      <c r="I71" s="21"/>
      <c r="J71" s="21"/>
      <c r="K71" s="4" t="s">
        <v>2</v>
      </c>
      <c r="L71" s="4" t="s">
        <v>4</v>
      </c>
      <c r="N71" s="3"/>
      <c r="O71" s="3"/>
      <c r="P71" s="21" t="s">
        <v>1</v>
      </c>
      <c r="Q71" s="21"/>
      <c r="R71" s="21"/>
      <c r="S71" s="21"/>
      <c r="T71" s="21"/>
      <c r="U71" s="21"/>
      <c r="V71" s="21"/>
      <c r="W71" s="4" t="s">
        <v>2</v>
      </c>
      <c r="X71" s="4" t="s">
        <v>4</v>
      </c>
    </row>
    <row r="72" spans="1:24" x14ac:dyDescent="0.25">
      <c r="A72" s="23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3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 t="shared" ref="L73:L80" si="20">IF(K73&gt;75,"Over 75 limit",IF(K73&gt;65,4,IF(K73&gt;50,3,IF(K73&gt;35,2,IF(K73&gt;20,1,0)))))</f>
        <v>0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 t="shared" ref="X73:X80" si="21">IF(W73&gt;75,"Over 75 limit",IF(W73&gt;65,4,IF(W73&gt;50,3,IF(W73&gt;35,2,IF(W73&gt;20,1,0)))))</f>
        <v>0</v>
      </c>
    </row>
    <row r="74" spans="1:24" x14ac:dyDescent="0.25">
      <c r="A74" s="23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2">SUM(D74:J74)</f>
        <v>0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3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3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3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3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3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4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2" t="s">
        <v>23</v>
      </c>
      <c r="B84" s="13"/>
      <c r="C84" s="3"/>
      <c r="D84" s="21" t="s">
        <v>1</v>
      </c>
      <c r="E84" s="21"/>
      <c r="F84" s="21"/>
      <c r="G84" s="21"/>
      <c r="H84" s="21"/>
      <c r="I84" s="21"/>
      <c r="J84" s="21"/>
      <c r="K84" s="4" t="s">
        <v>2</v>
      </c>
      <c r="L84" s="4" t="s">
        <v>4</v>
      </c>
      <c r="N84" s="3"/>
      <c r="O84" s="3"/>
      <c r="P84" s="21" t="s">
        <v>1</v>
      </c>
      <c r="Q84" s="21"/>
      <c r="R84" s="21"/>
      <c r="S84" s="21"/>
      <c r="T84" s="21"/>
      <c r="U84" s="21"/>
      <c r="V84" s="21"/>
      <c r="W84" s="4" t="s">
        <v>2</v>
      </c>
      <c r="X84" s="4" t="s">
        <v>4</v>
      </c>
    </row>
    <row r="85" spans="1:24" x14ac:dyDescent="0.25">
      <c r="A85" s="23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3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3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3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3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3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3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3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4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18" t="s">
        <v>30</v>
      </c>
      <c r="B97" s="13"/>
      <c r="C97" s="3"/>
      <c r="D97" s="21" t="s">
        <v>1</v>
      </c>
      <c r="E97" s="21"/>
      <c r="F97" s="21"/>
      <c r="G97" s="21"/>
      <c r="H97" s="21"/>
      <c r="I97" s="21"/>
      <c r="J97" s="21"/>
      <c r="K97" s="4" t="s">
        <v>2</v>
      </c>
      <c r="L97" s="4" t="s">
        <v>4</v>
      </c>
      <c r="N97" s="3"/>
      <c r="O97" s="3"/>
      <c r="P97" s="21" t="s">
        <v>1</v>
      </c>
      <c r="Q97" s="21"/>
      <c r="R97" s="21"/>
      <c r="S97" s="21"/>
      <c r="T97" s="21"/>
      <c r="U97" s="21"/>
      <c r="V97" s="21"/>
      <c r="W97" s="4" t="s">
        <v>2</v>
      </c>
      <c r="X97" s="4" t="s">
        <v>4</v>
      </c>
    </row>
    <row r="98" spans="1:24" x14ac:dyDescent="0.25">
      <c r="A98" s="19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19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19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19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19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19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19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19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0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18" t="s">
        <v>14</v>
      </c>
      <c r="B110" s="13"/>
      <c r="C110" s="3"/>
      <c r="D110" s="21" t="s">
        <v>1</v>
      </c>
      <c r="E110" s="21"/>
      <c r="F110" s="21"/>
      <c r="G110" s="21"/>
      <c r="H110" s="21"/>
      <c r="I110" s="21"/>
      <c r="J110" s="21"/>
      <c r="K110" s="4" t="s">
        <v>2</v>
      </c>
      <c r="L110" s="4" t="s">
        <v>4</v>
      </c>
      <c r="N110" s="3"/>
      <c r="O110" s="3"/>
      <c r="P110" s="21" t="s">
        <v>1</v>
      </c>
      <c r="Q110" s="21"/>
      <c r="R110" s="21"/>
      <c r="S110" s="21"/>
      <c r="T110" s="21"/>
      <c r="U110" s="21"/>
      <c r="V110" s="21"/>
      <c r="W110" s="4" t="s">
        <v>2</v>
      </c>
      <c r="X110" s="4" t="s">
        <v>4</v>
      </c>
    </row>
    <row r="111" spans="1:24" x14ac:dyDescent="0.25">
      <c r="A111" s="19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19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19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19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19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19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19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19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0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18" t="s">
        <v>14</v>
      </c>
      <c r="B123" s="13"/>
      <c r="C123" s="3"/>
      <c r="D123" s="21" t="s">
        <v>1</v>
      </c>
      <c r="E123" s="21"/>
      <c r="F123" s="21"/>
      <c r="G123" s="21"/>
      <c r="H123" s="21"/>
      <c r="I123" s="21"/>
      <c r="J123" s="21"/>
      <c r="K123" s="4" t="s">
        <v>2</v>
      </c>
      <c r="L123" s="4" t="s">
        <v>4</v>
      </c>
      <c r="N123" s="3"/>
      <c r="O123" s="3"/>
      <c r="P123" s="21" t="s">
        <v>1</v>
      </c>
      <c r="Q123" s="21"/>
      <c r="R123" s="21"/>
      <c r="S123" s="21"/>
      <c r="T123" s="21"/>
      <c r="U123" s="21"/>
      <c r="V123" s="21"/>
      <c r="W123" s="4" t="s">
        <v>2</v>
      </c>
      <c r="X123" s="4" t="s">
        <v>4</v>
      </c>
    </row>
    <row r="124" spans="1:24" x14ac:dyDescent="0.25">
      <c r="A124" s="19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19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19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19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19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19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19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19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0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159" priority="39" operator="equal">
      <formula>"Over 75 limit"</formula>
    </cfRule>
    <cfRule type="cellIs" dxfId="158" priority="40" operator="equal">
      <formula>"Over 85 limit"</formula>
    </cfRule>
  </conditionalFormatting>
  <conditionalFormatting sqref="L21:L28">
    <cfRule type="cellIs" dxfId="157" priority="37" operator="equal">
      <formula>"Over 75 limit"</formula>
    </cfRule>
    <cfRule type="cellIs" dxfId="156" priority="38" operator="equal">
      <formula>"Over 85 limit"</formula>
    </cfRule>
  </conditionalFormatting>
  <conditionalFormatting sqref="L34:L41">
    <cfRule type="cellIs" dxfId="155" priority="35" operator="equal">
      <formula>"Over 75 limit"</formula>
    </cfRule>
    <cfRule type="cellIs" dxfId="154" priority="36" operator="equal">
      <formula>"Over 85 limit"</formula>
    </cfRule>
  </conditionalFormatting>
  <conditionalFormatting sqref="L47:L54">
    <cfRule type="cellIs" dxfId="153" priority="33" operator="equal">
      <formula>"Over 75 limit"</formula>
    </cfRule>
    <cfRule type="cellIs" dxfId="152" priority="34" operator="equal">
      <formula>"Over 85 limit"</formula>
    </cfRule>
  </conditionalFormatting>
  <conditionalFormatting sqref="L60:L67">
    <cfRule type="cellIs" dxfId="151" priority="31" operator="equal">
      <formula>"Over 75 limit"</formula>
    </cfRule>
    <cfRule type="cellIs" dxfId="150" priority="32" operator="equal">
      <formula>"Over 85 limit"</formula>
    </cfRule>
  </conditionalFormatting>
  <conditionalFormatting sqref="L73:L80">
    <cfRule type="cellIs" dxfId="149" priority="29" operator="equal">
      <formula>"Over 75 limit"</formula>
    </cfRule>
    <cfRule type="cellIs" dxfId="148" priority="30" operator="equal">
      <formula>"Over 85 limit"</formula>
    </cfRule>
  </conditionalFormatting>
  <conditionalFormatting sqref="L86:L93">
    <cfRule type="cellIs" dxfId="147" priority="27" operator="equal">
      <formula>"Over 75 limit"</formula>
    </cfRule>
    <cfRule type="cellIs" dxfId="146" priority="28" operator="equal">
      <formula>"Over 85 limit"</formula>
    </cfRule>
  </conditionalFormatting>
  <conditionalFormatting sqref="L99:L106">
    <cfRule type="cellIs" dxfId="145" priority="25" operator="equal">
      <formula>"Over 75 limit"</formula>
    </cfRule>
    <cfRule type="cellIs" dxfId="144" priority="26" operator="equal">
      <formula>"Over 85 limit"</formula>
    </cfRule>
  </conditionalFormatting>
  <conditionalFormatting sqref="L112:L119">
    <cfRule type="cellIs" dxfId="143" priority="23" operator="equal">
      <formula>"Over 75 limit"</formula>
    </cfRule>
    <cfRule type="cellIs" dxfId="142" priority="24" operator="equal">
      <formula>"Over 85 limit"</formula>
    </cfRule>
  </conditionalFormatting>
  <conditionalFormatting sqref="L125:L132">
    <cfRule type="cellIs" dxfId="141" priority="21" operator="equal">
      <formula>"Over 75 limit"</formula>
    </cfRule>
    <cfRule type="cellIs" dxfId="140" priority="22" operator="equal">
      <formula>"Over 85 limit"</formula>
    </cfRule>
  </conditionalFormatting>
  <conditionalFormatting sqref="X8:X15">
    <cfRule type="cellIs" dxfId="139" priority="19" operator="equal">
      <formula>"Over 75 limit"</formula>
    </cfRule>
    <cfRule type="cellIs" dxfId="138" priority="20" operator="equal">
      <formula>"Over 85 limit"</formula>
    </cfRule>
  </conditionalFormatting>
  <conditionalFormatting sqref="X21:X28">
    <cfRule type="cellIs" dxfId="137" priority="17" operator="equal">
      <formula>"Over 75 limit"</formula>
    </cfRule>
    <cfRule type="cellIs" dxfId="136" priority="18" operator="equal">
      <formula>"Over 85 limit"</formula>
    </cfRule>
  </conditionalFormatting>
  <conditionalFormatting sqref="X34:X41">
    <cfRule type="cellIs" dxfId="135" priority="15" operator="equal">
      <formula>"Over 75 limit"</formula>
    </cfRule>
    <cfRule type="cellIs" dxfId="134" priority="16" operator="equal">
      <formula>"Over 85 limit"</formula>
    </cfRule>
  </conditionalFormatting>
  <conditionalFormatting sqref="X47:X54">
    <cfRule type="cellIs" dxfId="133" priority="13" operator="equal">
      <formula>"Over 75 limit"</formula>
    </cfRule>
    <cfRule type="cellIs" dxfId="132" priority="14" operator="equal">
      <formula>"Over 85 limit"</formula>
    </cfRule>
  </conditionalFormatting>
  <conditionalFormatting sqref="X60:X67">
    <cfRule type="cellIs" dxfId="131" priority="11" operator="equal">
      <formula>"Over 75 limit"</formula>
    </cfRule>
    <cfRule type="cellIs" dxfId="130" priority="12" operator="equal">
      <formula>"Over 85 limit"</formula>
    </cfRule>
  </conditionalFormatting>
  <conditionalFormatting sqref="X73:X80">
    <cfRule type="cellIs" dxfId="129" priority="9" operator="equal">
      <formula>"Over 75 limit"</formula>
    </cfRule>
    <cfRule type="cellIs" dxfId="128" priority="10" operator="equal">
      <formula>"Over 85 limit"</formula>
    </cfRule>
  </conditionalFormatting>
  <conditionalFormatting sqref="X86:X93">
    <cfRule type="cellIs" dxfId="127" priority="7" operator="equal">
      <formula>"Over 75 limit"</formula>
    </cfRule>
    <cfRule type="cellIs" dxfId="126" priority="8" operator="equal">
      <formula>"Over 85 limit"</formula>
    </cfRule>
  </conditionalFormatting>
  <conditionalFormatting sqref="X99:X106">
    <cfRule type="cellIs" dxfId="125" priority="5" operator="equal">
      <formula>"Over 75 limit"</formula>
    </cfRule>
    <cfRule type="cellIs" dxfId="124" priority="6" operator="equal">
      <formula>"Over 85 limit"</formula>
    </cfRule>
  </conditionalFormatting>
  <conditionalFormatting sqref="X112:X119">
    <cfRule type="cellIs" dxfId="123" priority="3" operator="equal">
      <formula>"Over 75 limit"</formula>
    </cfRule>
    <cfRule type="cellIs" dxfId="122" priority="4" operator="equal">
      <formula>"Over 85 limit"</formula>
    </cfRule>
  </conditionalFormatting>
  <conditionalFormatting sqref="X125:X132">
    <cfRule type="cellIs" dxfId="121" priority="1" operator="equal">
      <formula>"Over 75 limit"</formula>
    </cfRule>
    <cfRule type="cellIs" dxfId="12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19" workbookViewId="0">
      <selection activeCell="U25" sqref="U25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37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38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7</v>
      </c>
    </row>
    <row r="5" spans="1:24" x14ac:dyDescent="0.25">
      <c r="B5" s="9" t="s">
        <v>40</v>
      </c>
      <c r="C5" s="9"/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44293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2" t="s">
        <v>8</v>
      </c>
      <c r="B6" s="13"/>
      <c r="C6" s="3"/>
      <c r="D6" s="21" t="s">
        <v>1</v>
      </c>
      <c r="E6" s="21"/>
      <c r="F6" s="21"/>
      <c r="G6" s="21"/>
      <c r="H6" s="21"/>
      <c r="I6" s="21"/>
      <c r="J6" s="21"/>
      <c r="K6" s="4" t="s">
        <v>2</v>
      </c>
      <c r="L6" s="4" t="s">
        <v>4</v>
      </c>
      <c r="N6" s="3"/>
      <c r="O6" s="3"/>
      <c r="P6" s="21" t="s">
        <v>1</v>
      </c>
      <c r="Q6" s="21"/>
      <c r="R6" s="21"/>
      <c r="S6" s="21"/>
      <c r="T6" s="21"/>
      <c r="U6" s="21"/>
      <c r="V6" s="21"/>
      <c r="W6" s="4" t="s">
        <v>2</v>
      </c>
      <c r="X6" s="4" t="s">
        <v>4</v>
      </c>
    </row>
    <row r="7" spans="1:24" x14ac:dyDescent="0.25">
      <c r="A7" s="23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3"/>
      <c r="B8" s="14">
        <v>1</v>
      </c>
      <c r="C8" s="2" t="s">
        <v>39</v>
      </c>
      <c r="D8" s="2">
        <v>18</v>
      </c>
      <c r="E8" s="2">
        <v>13</v>
      </c>
      <c r="F8" s="2">
        <v>8</v>
      </c>
      <c r="G8" s="2">
        <v>13</v>
      </c>
      <c r="H8" s="2">
        <v>7</v>
      </c>
      <c r="I8" s="2">
        <v>9</v>
      </c>
      <c r="J8" s="2"/>
      <c r="K8" s="5">
        <f>SUM(D8:J8)</f>
        <v>68</v>
      </c>
      <c r="L8" s="5">
        <f>IF(K8&gt;75,"Over 75 limit",IF(K8&gt;65,4,IF(K8&gt;50,3,IF(K8&gt;35,2,IF(K8&gt;20,1,0)))))</f>
        <v>4</v>
      </c>
      <c r="N8" s="6">
        <v>1</v>
      </c>
      <c r="O8" s="2" t="s">
        <v>53</v>
      </c>
      <c r="P8" s="2">
        <v>39</v>
      </c>
      <c r="Q8" s="2"/>
      <c r="R8" s="2"/>
      <c r="S8" s="2"/>
      <c r="T8" s="2"/>
      <c r="U8" s="2"/>
      <c r="V8" s="2"/>
      <c r="W8" s="5">
        <f>SUM(P8:V8)</f>
        <v>39</v>
      </c>
      <c r="X8" s="5">
        <f t="shared" ref="X8:X15" si="0">IF(W8&gt;75,"Over 75 limit",IF(W8&gt;65,4,IF(W8&gt;50,3,IF(W8&gt;35,2,IF(W8&gt;20,1,0)))))</f>
        <v>2</v>
      </c>
    </row>
    <row r="9" spans="1:24" x14ac:dyDescent="0.25">
      <c r="A9" s="23"/>
      <c r="B9" s="14">
        <v>2</v>
      </c>
      <c r="C9" s="2"/>
      <c r="D9" s="2"/>
      <c r="E9" s="2"/>
      <c r="F9" s="2"/>
      <c r="G9" s="2"/>
      <c r="H9" s="2"/>
      <c r="I9" s="2"/>
      <c r="J9" s="2"/>
      <c r="K9" s="5">
        <f t="shared" ref="K9:K15" si="1">SUM(D9:J9)</f>
        <v>0</v>
      </c>
      <c r="L9" s="5">
        <f t="shared" ref="L9:L15" si="2">IF(K9&gt;75,"Over 75 limit",IF(K9&gt;65,4,IF(K9&gt;50,3,IF(K9&gt;35,2,IF(K9&gt;20,1,0)))))</f>
        <v>0</v>
      </c>
      <c r="N9" s="6">
        <v>2</v>
      </c>
      <c r="O9" s="2" t="s">
        <v>54</v>
      </c>
      <c r="P9" s="2"/>
      <c r="Q9" s="2">
        <v>29</v>
      </c>
      <c r="R9" s="2">
        <v>12</v>
      </c>
      <c r="S9" s="2"/>
      <c r="T9" s="2"/>
      <c r="U9" s="2"/>
      <c r="V9" s="2"/>
      <c r="W9" s="5">
        <f t="shared" ref="W9:W15" si="3">SUM(P9:V9)</f>
        <v>41</v>
      </c>
      <c r="X9" s="5">
        <f t="shared" si="0"/>
        <v>2</v>
      </c>
    </row>
    <row r="10" spans="1:24" x14ac:dyDescent="0.25">
      <c r="A10" s="23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 t="s">
        <v>27</v>
      </c>
      <c r="P10" s="2"/>
      <c r="Q10" s="2"/>
      <c r="R10" s="2">
        <v>5</v>
      </c>
      <c r="S10" s="2">
        <v>18</v>
      </c>
      <c r="T10" s="2">
        <v>23</v>
      </c>
      <c r="U10" s="2"/>
      <c r="V10" s="2"/>
      <c r="W10" s="5">
        <f t="shared" si="3"/>
        <v>46</v>
      </c>
      <c r="X10" s="5">
        <f t="shared" si="0"/>
        <v>2</v>
      </c>
    </row>
    <row r="11" spans="1:24" x14ac:dyDescent="0.25">
      <c r="A11" s="23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3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3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3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4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16">
        <v>44298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44301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18" t="s">
        <v>9</v>
      </c>
      <c r="B19" s="13"/>
      <c r="C19" s="3"/>
      <c r="D19" s="21" t="s">
        <v>1</v>
      </c>
      <c r="E19" s="21"/>
      <c r="F19" s="21"/>
      <c r="G19" s="21"/>
      <c r="H19" s="21"/>
      <c r="I19" s="21"/>
      <c r="J19" s="21"/>
      <c r="K19" s="4" t="s">
        <v>2</v>
      </c>
      <c r="L19" s="4" t="s">
        <v>4</v>
      </c>
      <c r="N19" s="3"/>
      <c r="O19" s="3"/>
      <c r="P19" s="21" t="s">
        <v>1</v>
      </c>
      <c r="Q19" s="21"/>
      <c r="R19" s="21"/>
      <c r="S19" s="21"/>
      <c r="T19" s="21"/>
      <c r="U19" s="21"/>
      <c r="V19" s="21"/>
      <c r="W19" s="4" t="s">
        <v>2</v>
      </c>
      <c r="X19" s="4" t="s">
        <v>4</v>
      </c>
    </row>
    <row r="20" spans="1:24" ht="30" customHeight="1" x14ac:dyDescent="0.25">
      <c r="A20" s="19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19"/>
      <c r="B21" s="14">
        <v>1</v>
      </c>
      <c r="C21" s="2" t="s">
        <v>66</v>
      </c>
      <c r="D21" s="2">
        <v>21</v>
      </c>
      <c r="E21" s="2">
        <v>25</v>
      </c>
      <c r="F21" s="2">
        <v>21</v>
      </c>
      <c r="G21" s="2"/>
      <c r="H21" s="2"/>
      <c r="I21" s="2"/>
      <c r="J21" s="2"/>
      <c r="K21" s="5">
        <f>SUM(D21:J21)</f>
        <v>67</v>
      </c>
      <c r="L21" s="5">
        <f t="shared" ref="L21:L28" si="4">IF(K21&gt;75,"Over 75 limit",IF(K21&gt;65,4,IF(K21&gt;50,3,IF(K21&gt;35,2,IF(K21&gt;20,1,0)))))</f>
        <v>4</v>
      </c>
      <c r="N21" s="6">
        <v>1</v>
      </c>
      <c r="O21" s="2" t="s">
        <v>27</v>
      </c>
      <c r="P21" s="2">
        <v>16</v>
      </c>
      <c r="Q21" s="2">
        <v>21</v>
      </c>
      <c r="R21" s="2">
        <v>10</v>
      </c>
      <c r="S21" s="2"/>
      <c r="T21" s="2"/>
      <c r="U21" s="2"/>
      <c r="V21" s="2"/>
      <c r="W21" s="5">
        <f>SUM(P21:V21)</f>
        <v>47</v>
      </c>
      <c r="X21" s="5">
        <f t="shared" ref="X21:X28" si="5">IF(W21&gt;75,"Over 75 limit",IF(W21&gt;65,4,IF(W21&gt;50,3,IF(W21&gt;35,2,IF(W21&gt;20,1,0)))))</f>
        <v>2</v>
      </c>
    </row>
    <row r="22" spans="1:24" x14ac:dyDescent="0.25">
      <c r="A22" s="19"/>
      <c r="B22" s="14">
        <v>2</v>
      </c>
      <c r="C22" s="2" t="s">
        <v>39</v>
      </c>
      <c r="D22" s="2"/>
      <c r="E22" s="2"/>
      <c r="F22" s="2"/>
      <c r="G22" s="2">
        <v>9</v>
      </c>
      <c r="H22" s="2">
        <v>26</v>
      </c>
      <c r="I22" s="2"/>
      <c r="J22" s="2"/>
      <c r="K22" s="5">
        <f t="shared" ref="K22:K28" si="6">SUM(D22:J22)</f>
        <v>35</v>
      </c>
      <c r="L22" s="5">
        <f t="shared" si="4"/>
        <v>1</v>
      </c>
      <c r="N22" s="6">
        <v>2</v>
      </c>
      <c r="O22" s="2" t="s">
        <v>53</v>
      </c>
      <c r="P22" s="2"/>
      <c r="Q22" s="2"/>
      <c r="R22" s="2">
        <v>16</v>
      </c>
      <c r="S22" s="2">
        <v>13</v>
      </c>
      <c r="T22" s="2"/>
      <c r="U22" s="2"/>
      <c r="V22" s="2"/>
      <c r="W22" s="5">
        <f t="shared" ref="W22:W28" si="7">SUM(P22:V22)</f>
        <v>29</v>
      </c>
      <c r="X22" s="5">
        <f t="shared" si="5"/>
        <v>1</v>
      </c>
    </row>
    <row r="23" spans="1:24" x14ac:dyDescent="0.25">
      <c r="A23" s="19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6"/>
        <v>0</v>
      </c>
      <c r="L23" s="5">
        <f t="shared" si="4"/>
        <v>0</v>
      </c>
      <c r="N23" s="6">
        <v>3</v>
      </c>
      <c r="O23" s="2" t="s">
        <v>54</v>
      </c>
      <c r="P23" s="2"/>
      <c r="Q23" s="2"/>
      <c r="R23" s="2"/>
      <c r="S23" s="2"/>
      <c r="T23" s="2">
        <v>30</v>
      </c>
      <c r="U23" s="2">
        <v>19</v>
      </c>
      <c r="V23" s="2"/>
      <c r="W23" s="5">
        <f t="shared" si="7"/>
        <v>49</v>
      </c>
      <c r="X23" s="5">
        <f t="shared" si="5"/>
        <v>2</v>
      </c>
    </row>
    <row r="24" spans="1:24" x14ac:dyDescent="0.25">
      <c r="A24" s="19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 t="s">
        <v>39</v>
      </c>
      <c r="P24" s="2"/>
      <c r="Q24" s="2"/>
      <c r="R24" s="2"/>
      <c r="S24" s="2"/>
      <c r="T24" s="2"/>
      <c r="U24" s="2">
        <v>2</v>
      </c>
      <c r="V24" s="2"/>
      <c r="W24" s="5">
        <f t="shared" si="7"/>
        <v>2</v>
      </c>
      <c r="X24" s="5">
        <f t="shared" si="5"/>
        <v>0</v>
      </c>
    </row>
    <row r="25" spans="1:24" x14ac:dyDescent="0.25">
      <c r="A25" s="19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19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19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0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2" t="s">
        <v>10</v>
      </c>
      <c r="B32" s="13"/>
      <c r="C32" s="3"/>
      <c r="D32" s="21" t="s">
        <v>1</v>
      </c>
      <c r="E32" s="21"/>
      <c r="F32" s="21"/>
      <c r="G32" s="21"/>
      <c r="H32" s="21"/>
      <c r="I32" s="21"/>
      <c r="J32" s="21"/>
      <c r="K32" s="4" t="s">
        <v>2</v>
      </c>
      <c r="L32" s="4" t="s">
        <v>4</v>
      </c>
      <c r="N32" s="3"/>
      <c r="O32" s="3"/>
      <c r="P32" s="21" t="s">
        <v>1</v>
      </c>
      <c r="Q32" s="21"/>
      <c r="R32" s="21"/>
      <c r="S32" s="21"/>
      <c r="T32" s="21"/>
      <c r="U32" s="21"/>
      <c r="V32" s="21"/>
      <c r="W32" s="4" t="s">
        <v>2</v>
      </c>
      <c r="X32" s="4" t="s">
        <v>4</v>
      </c>
    </row>
    <row r="33" spans="1:24" x14ac:dyDescent="0.25">
      <c r="A33" s="23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3"/>
      <c r="B34" s="14">
        <v>1</v>
      </c>
      <c r="C34" s="2"/>
      <c r="D34" s="2"/>
      <c r="E34" s="2"/>
      <c r="F34" s="2"/>
      <c r="G34" s="2"/>
      <c r="H34" s="2"/>
      <c r="I34" s="2"/>
      <c r="J34" s="2"/>
      <c r="K34" s="5">
        <f>SUM(D34:J34)</f>
        <v>0</v>
      </c>
      <c r="L34" s="5">
        <f t="shared" ref="L34:L41" si="8">IF(K34&gt;75,"Over 75 limit",IF(K34&gt;65,4,IF(K34&gt;50,3,IF(K34&gt;35,2,IF(K34&gt;20,1,0)))))</f>
        <v>0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 t="shared" ref="X34:X41" si="9">IF(W34&gt;75,"Over 75 limit",IF(W34&gt;65,4,IF(W34&gt;50,3,IF(W34&gt;35,2,IF(W34&gt;20,1,0)))))</f>
        <v>0</v>
      </c>
    </row>
    <row r="35" spans="1:24" x14ac:dyDescent="0.25">
      <c r="A35" s="23"/>
      <c r="B35" s="14">
        <v>2</v>
      </c>
      <c r="C35" s="2"/>
      <c r="D35" s="2"/>
      <c r="E35" s="2"/>
      <c r="F35" s="2"/>
      <c r="G35" s="2"/>
      <c r="H35" s="2"/>
      <c r="I35" s="2"/>
      <c r="J35" s="2"/>
      <c r="K35" s="5">
        <f t="shared" ref="K35:K41" si="10">SUM(D35:J35)</f>
        <v>0</v>
      </c>
      <c r="L35" s="5">
        <f t="shared" si="8"/>
        <v>0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9"/>
        <v>0</v>
      </c>
    </row>
    <row r="36" spans="1:24" x14ac:dyDescent="0.25">
      <c r="A36" s="23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10"/>
        <v>0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3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3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3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3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4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2" t="s">
        <v>11</v>
      </c>
      <c r="B45" s="13"/>
      <c r="C45" s="3"/>
      <c r="D45" s="21" t="s">
        <v>1</v>
      </c>
      <c r="E45" s="21"/>
      <c r="F45" s="21"/>
      <c r="G45" s="21"/>
      <c r="H45" s="21"/>
      <c r="I45" s="21"/>
      <c r="J45" s="21"/>
      <c r="K45" s="4" t="s">
        <v>2</v>
      </c>
      <c r="L45" s="4" t="s">
        <v>4</v>
      </c>
      <c r="N45" s="3"/>
      <c r="O45" s="3"/>
      <c r="P45" s="21" t="s">
        <v>1</v>
      </c>
      <c r="Q45" s="21"/>
      <c r="R45" s="21"/>
      <c r="S45" s="21"/>
      <c r="T45" s="21"/>
      <c r="U45" s="21"/>
      <c r="V45" s="21"/>
      <c r="W45" s="4" t="s">
        <v>2</v>
      </c>
      <c r="X45" s="4" t="s">
        <v>4</v>
      </c>
    </row>
    <row r="46" spans="1:24" x14ac:dyDescent="0.25">
      <c r="A46" s="23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3"/>
      <c r="B47" s="14">
        <v>1</v>
      </c>
      <c r="C47" s="2"/>
      <c r="D47" s="2"/>
      <c r="E47" s="2"/>
      <c r="F47" s="2"/>
      <c r="G47" s="2"/>
      <c r="H47" s="2"/>
      <c r="I47" s="2"/>
      <c r="J47" s="2"/>
      <c r="K47" s="5">
        <f>SUM(D47:J47)</f>
        <v>0</v>
      </c>
      <c r="L47" s="5">
        <f t="shared" ref="L47:L54" si="12">IF(K47&gt;75,"Over 75 limit",IF(K47&gt;65,4,IF(K47&gt;50,3,IF(K47&gt;35,2,IF(K47&gt;20,1,0)))))</f>
        <v>0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3"/>
      <c r="B48" s="14">
        <v>2</v>
      </c>
      <c r="C48" s="2"/>
      <c r="D48" s="2"/>
      <c r="E48" s="2"/>
      <c r="F48" s="2"/>
      <c r="G48" s="2"/>
      <c r="H48" s="2"/>
      <c r="I48" s="2"/>
      <c r="J48" s="2"/>
      <c r="K48" s="5">
        <f t="shared" ref="K48:K54" si="14">SUM(D48:J48)</f>
        <v>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3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3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3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3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3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4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2" t="s">
        <v>12</v>
      </c>
      <c r="B58" s="13"/>
      <c r="C58" s="3"/>
      <c r="D58" s="21" t="s">
        <v>1</v>
      </c>
      <c r="E58" s="21"/>
      <c r="F58" s="21"/>
      <c r="G58" s="21"/>
      <c r="H58" s="21"/>
      <c r="I58" s="21"/>
      <c r="J58" s="21"/>
      <c r="K58" s="4" t="s">
        <v>2</v>
      </c>
      <c r="L58" s="4" t="s">
        <v>4</v>
      </c>
      <c r="N58" s="3"/>
      <c r="O58" s="3"/>
      <c r="P58" s="21" t="s">
        <v>1</v>
      </c>
      <c r="Q58" s="21"/>
      <c r="R58" s="21"/>
      <c r="S58" s="21"/>
      <c r="T58" s="21"/>
      <c r="U58" s="21"/>
      <c r="V58" s="21"/>
      <c r="W58" s="4" t="s">
        <v>2</v>
      </c>
      <c r="X58" s="4" t="s">
        <v>4</v>
      </c>
    </row>
    <row r="59" spans="1:24" x14ac:dyDescent="0.25">
      <c r="A59" s="23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3"/>
      <c r="B60" s="14">
        <v>1</v>
      </c>
      <c r="C60" s="2"/>
      <c r="D60" s="2"/>
      <c r="E60" s="2"/>
      <c r="F60" s="2"/>
      <c r="G60" s="2"/>
      <c r="H60" s="2"/>
      <c r="I60" s="2"/>
      <c r="J60" s="2"/>
      <c r="K60" s="5">
        <f>SUM(D60:J60)</f>
        <v>0</v>
      </c>
      <c r="L60" s="5">
        <f t="shared" ref="L60:L67" si="16">IF(K60&gt;75,"Over 75 limit",IF(K60&gt;65,4,IF(K60&gt;50,3,IF(K60&gt;35,2,IF(K60&gt;20,1,0)))))</f>
        <v>0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3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8">SUM(D61:J61)</f>
        <v>0</v>
      </c>
      <c r="L61" s="5">
        <f t="shared" si="16"/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3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3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3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3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3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4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2" t="s">
        <v>13</v>
      </c>
      <c r="B71" s="13"/>
      <c r="C71" s="3"/>
      <c r="D71" s="21" t="s">
        <v>1</v>
      </c>
      <c r="E71" s="21"/>
      <c r="F71" s="21"/>
      <c r="G71" s="21"/>
      <c r="H71" s="21"/>
      <c r="I71" s="21"/>
      <c r="J71" s="21"/>
      <c r="K71" s="4" t="s">
        <v>2</v>
      </c>
      <c r="L71" s="4" t="s">
        <v>4</v>
      </c>
      <c r="N71" s="3"/>
      <c r="O71" s="3"/>
      <c r="P71" s="21" t="s">
        <v>1</v>
      </c>
      <c r="Q71" s="21"/>
      <c r="R71" s="21"/>
      <c r="S71" s="21"/>
      <c r="T71" s="21"/>
      <c r="U71" s="21"/>
      <c r="V71" s="21"/>
      <c r="W71" s="4" t="s">
        <v>2</v>
      </c>
      <c r="X71" s="4" t="s">
        <v>4</v>
      </c>
    </row>
    <row r="72" spans="1:24" x14ac:dyDescent="0.25">
      <c r="A72" s="23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3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 t="shared" ref="L73:L80" si="20">IF(K73&gt;75,"Over 75 limit",IF(K73&gt;65,4,IF(K73&gt;50,3,IF(K73&gt;35,2,IF(K73&gt;20,1,0)))))</f>
        <v>0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 t="shared" ref="X73:X80" si="21">IF(W73&gt;75,"Over 75 limit",IF(W73&gt;65,4,IF(W73&gt;50,3,IF(W73&gt;35,2,IF(W73&gt;20,1,0)))))</f>
        <v>0</v>
      </c>
    </row>
    <row r="74" spans="1:24" x14ac:dyDescent="0.25">
      <c r="A74" s="23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2">SUM(D74:J74)</f>
        <v>0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3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3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3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3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3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4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2" t="s">
        <v>23</v>
      </c>
      <c r="B84" s="13"/>
      <c r="C84" s="3"/>
      <c r="D84" s="21" t="s">
        <v>1</v>
      </c>
      <c r="E84" s="21"/>
      <c r="F84" s="21"/>
      <c r="G84" s="21"/>
      <c r="H84" s="21"/>
      <c r="I84" s="21"/>
      <c r="J84" s="21"/>
      <c r="K84" s="4" t="s">
        <v>2</v>
      </c>
      <c r="L84" s="4" t="s">
        <v>4</v>
      </c>
      <c r="N84" s="3"/>
      <c r="O84" s="3"/>
      <c r="P84" s="21" t="s">
        <v>1</v>
      </c>
      <c r="Q84" s="21"/>
      <c r="R84" s="21"/>
      <c r="S84" s="21"/>
      <c r="T84" s="21"/>
      <c r="U84" s="21"/>
      <c r="V84" s="21"/>
      <c r="W84" s="4" t="s">
        <v>2</v>
      </c>
      <c r="X84" s="4" t="s">
        <v>4</v>
      </c>
    </row>
    <row r="85" spans="1:24" x14ac:dyDescent="0.25">
      <c r="A85" s="23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3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3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3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3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3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3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3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4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18" t="s">
        <v>14</v>
      </c>
      <c r="B97" s="13"/>
      <c r="C97" s="3"/>
      <c r="D97" s="21" t="s">
        <v>1</v>
      </c>
      <c r="E97" s="21"/>
      <c r="F97" s="21"/>
      <c r="G97" s="21"/>
      <c r="H97" s="21"/>
      <c r="I97" s="21"/>
      <c r="J97" s="21"/>
      <c r="K97" s="4" t="s">
        <v>2</v>
      </c>
      <c r="L97" s="4" t="s">
        <v>4</v>
      </c>
      <c r="N97" s="3"/>
      <c r="O97" s="3"/>
      <c r="P97" s="21" t="s">
        <v>1</v>
      </c>
      <c r="Q97" s="21"/>
      <c r="R97" s="21"/>
      <c r="S97" s="21"/>
      <c r="T97" s="21"/>
      <c r="U97" s="21"/>
      <c r="V97" s="21"/>
      <c r="W97" s="4" t="s">
        <v>2</v>
      </c>
      <c r="X97" s="4" t="s">
        <v>4</v>
      </c>
    </row>
    <row r="98" spans="1:24" x14ac:dyDescent="0.25">
      <c r="A98" s="19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19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19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19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19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19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19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19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0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18" t="s">
        <v>14</v>
      </c>
      <c r="B110" s="13"/>
      <c r="C110" s="3"/>
      <c r="D110" s="21" t="s">
        <v>1</v>
      </c>
      <c r="E110" s="21"/>
      <c r="F110" s="21"/>
      <c r="G110" s="21"/>
      <c r="H110" s="21"/>
      <c r="I110" s="21"/>
      <c r="J110" s="21"/>
      <c r="K110" s="4" t="s">
        <v>2</v>
      </c>
      <c r="L110" s="4" t="s">
        <v>4</v>
      </c>
      <c r="N110" s="3"/>
      <c r="O110" s="3"/>
      <c r="P110" s="21" t="s">
        <v>1</v>
      </c>
      <c r="Q110" s="21"/>
      <c r="R110" s="21"/>
      <c r="S110" s="21"/>
      <c r="T110" s="21"/>
      <c r="U110" s="21"/>
      <c r="V110" s="21"/>
      <c r="W110" s="4" t="s">
        <v>2</v>
      </c>
      <c r="X110" s="4" t="s">
        <v>4</v>
      </c>
    </row>
    <row r="111" spans="1:24" x14ac:dyDescent="0.25">
      <c r="A111" s="19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19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19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19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19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19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19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19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0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18" t="s">
        <v>14</v>
      </c>
      <c r="B123" s="13"/>
      <c r="C123" s="3"/>
      <c r="D123" s="21" t="s">
        <v>1</v>
      </c>
      <c r="E123" s="21"/>
      <c r="F123" s="21"/>
      <c r="G123" s="21"/>
      <c r="H123" s="21"/>
      <c r="I123" s="21"/>
      <c r="J123" s="21"/>
      <c r="K123" s="4" t="s">
        <v>2</v>
      </c>
      <c r="L123" s="4" t="s">
        <v>4</v>
      </c>
      <c r="N123" s="3"/>
      <c r="O123" s="3"/>
      <c r="P123" s="21" t="s">
        <v>1</v>
      </c>
      <c r="Q123" s="21"/>
      <c r="R123" s="21"/>
      <c r="S123" s="21"/>
      <c r="T123" s="21"/>
      <c r="U123" s="21"/>
      <c r="V123" s="21"/>
      <c r="W123" s="4" t="s">
        <v>2</v>
      </c>
      <c r="X123" s="4" t="s">
        <v>4</v>
      </c>
    </row>
    <row r="124" spans="1:24" x14ac:dyDescent="0.25">
      <c r="A124" s="19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19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19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19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19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19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19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19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0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119" priority="39" operator="equal">
      <formula>"Over 75 limit"</formula>
    </cfRule>
    <cfRule type="cellIs" dxfId="118" priority="40" operator="equal">
      <formula>"Over 85 limit"</formula>
    </cfRule>
  </conditionalFormatting>
  <conditionalFormatting sqref="L21:L28">
    <cfRule type="cellIs" dxfId="117" priority="37" operator="equal">
      <formula>"Over 75 limit"</formula>
    </cfRule>
    <cfRule type="cellIs" dxfId="116" priority="38" operator="equal">
      <formula>"Over 85 limit"</formula>
    </cfRule>
  </conditionalFormatting>
  <conditionalFormatting sqref="L34:L41">
    <cfRule type="cellIs" dxfId="115" priority="35" operator="equal">
      <formula>"Over 75 limit"</formula>
    </cfRule>
    <cfRule type="cellIs" dxfId="114" priority="36" operator="equal">
      <formula>"Over 85 limit"</formula>
    </cfRule>
  </conditionalFormatting>
  <conditionalFormatting sqref="L47:L54">
    <cfRule type="cellIs" dxfId="113" priority="33" operator="equal">
      <formula>"Over 75 limit"</formula>
    </cfRule>
    <cfRule type="cellIs" dxfId="112" priority="34" operator="equal">
      <formula>"Over 85 limit"</formula>
    </cfRule>
  </conditionalFormatting>
  <conditionalFormatting sqref="L60:L67">
    <cfRule type="cellIs" dxfId="111" priority="31" operator="equal">
      <formula>"Over 75 limit"</formula>
    </cfRule>
    <cfRule type="cellIs" dxfId="110" priority="32" operator="equal">
      <formula>"Over 85 limit"</formula>
    </cfRule>
  </conditionalFormatting>
  <conditionalFormatting sqref="L73:L80">
    <cfRule type="cellIs" dxfId="109" priority="29" operator="equal">
      <formula>"Over 75 limit"</formula>
    </cfRule>
    <cfRule type="cellIs" dxfId="108" priority="30" operator="equal">
      <formula>"Over 85 limit"</formula>
    </cfRule>
  </conditionalFormatting>
  <conditionalFormatting sqref="L86:L93">
    <cfRule type="cellIs" dxfId="107" priority="27" operator="equal">
      <formula>"Over 75 limit"</formula>
    </cfRule>
    <cfRule type="cellIs" dxfId="106" priority="28" operator="equal">
      <formula>"Over 85 limit"</formula>
    </cfRule>
  </conditionalFormatting>
  <conditionalFormatting sqref="L99:L106">
    <cfRule type="cellIs" dxfId="105" priority="25" operator="equal">
      <formula>"Over 75 limit"</formula>
    </cfRule>
    <cfRule type="cellIs" dxfId="104" priority="26" operator="equal">
      <formula>"Over 85 limit"</formula>
    </cfRule>
  </conditionalFormatting>
  <conditionalFormatting sqref="L112:L119">
    <cfRule type="cellIs" dxfId="103" priority="23" operator="equal">
      <formula>"Over 75 limit"</formula>
    </cfRule>
    <cfRule type="cellIs" dxfId="102" priority="24" operator="equal">
      <formula>"Over 85 limit"</formula>
    </cfRule>
  </conditionalFormatting>
  <conditionalFormatting sqref="L125:L132">
    <cfRule type="cellIs" dxfId="101" priority="21" operator="equal">
      <formula>"Over 75 limit"</formula>
    </cfRule>
    <cfRule type="cellIs" dxfId="100" priority="22" operator="equal">
      <formula>"Over 85 limit"</formula>
    </cfRule>
  </conditionalFormatting>
  <conditionalFormatting sqref="X8:X15">
    <cfRule type="cellIs" dxfId="99" priority="19" operator="equal">
      <formula>"Over 75 limit"</formula>
    </cfRule>
    <cfRule type="cellIs" dxfId="98" priority="20" operator="equal">
      <formula>"Over 85 limit"</formula>
    </cfRule>
  </conditionalFormatting>
  <conditionalFormatting sqref="X21:X28">
    <cfRule type="cellIs" dxfId="97" priority="17" operator="equal">
      <formula>"Over 75 limit"</formula>
    </cfRule>
    <cfRule type="cellIs" dxfId="96" priority="18" operator="equal">
      <formula>"Over 85 limit"</formula>
    </cfRule>
  </conditionalFormatting>
  <conditionalFormatting sqref="X34:X41">
    <cfRule type="cellIs" dxfId="95" priority="15" operator="equal">
      <formula>"Over 75 limit"</formula>
    </cfRule>
    <cfRule type="cellIs" dxfId="94" priority="16" operator="equal">
      <formula>"Over 85 limit"</formula>
    </cfRule>
  </conditionalFormatting>
  <conditionalFormatting sqref="X47:X54">
    <cfRule type="cellIs" dxfId="93" priority="13" operator="equal">
      <formula>"Over 75 limit"</formula>
    </cfRule>
    <cfRule type="cellIs" dxfId="92" priority="14" operator="equal">
      <formula>"Over 85 limit"</formula>
    </cfRule>
  </conditionalFormatting>
  <conditionalFormatting sqref="X60:X67">
    <cfRule type="cellIs" dxfId="91" priority="11" operator="equal">
      <formula>"Over 75 limit"</formula>
    </cfRule>
    <cfRule type="cellIs" dxfId="90" priority="12" operator="equal">
      <formula>"Over 85 limit"</formula>
    </cfRule>
  </conditionalFormatting>
  <conditionalFormatting sqref="X73:X80">
    <cfRule type="cellIs" dxfId="89" priority="9" operator="equal">
      <formula>"Over 75 limit"</formula>
    </cfRule>
    <cfRule type="cellIs" dxfId="88" priority="10" operator="equal">
      <formula>"Over 85 limit"</formula>
    </cfRule>
  </conditionalFormatting>
  <conditionalFormatting sqref="X86:X93">
    <cfRule type="cellIs" dxfId="87" priority="7" operator="equal">
      <formula>"Over 75 limit"</formula>
    </cfRule>
    <cfRule type="cellIs" dxfId="86" priority="8" operator="equal">
      <formula>"Over 85 limit"</formula>
    </cfRule>
  </conditionalFormatting>
  <conditionalFormatting sqref="X99:X106">
    <cfRule type="cellIs" dxfId="85" priority="5" operator="equal">
      <formula>"Over 75 limit"</formula>
    </cfRule>
    <cfRule type="cellIs" dxfId="84" priority="6" operator="equal">
      <formula>"Over 85 limit"</formula>
    </cfRule>
  </conditionalFormatting>
  <conditionalFormatting sqref="X112:X119">
    <cfRule type="cellIs" dxfId="83" priority="3" operator="equal">
      <formula>"Over 75 limit"</formula>
    </cfRule>
    <cfRule type="cellIs" dxfId="82" priority="4" operator="equal">
      <formula>"Over 85 limit"</formula>
    </cfRule>
  </conditionalFormatting>
  <conditionalFormatting sqref="X125:X132">
    <cfRule type="cellIs" dxfId="81" priority="1" operator="equal">
      <formula>"Over 75 limit"</formula>
    </cfRule>
    <cfRule type="cellIs" dxfId="8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79" workbookViewId="0">
      <selection activeCell="R24" sqref="R24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41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42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7</v>
      </c>
    </row>
    <row r="5" spans="1:24" x14ac:dyDescent="0.25">
      <c r="B5" s="9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44293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2" t="s">
        <v>8</v>
      </c>
      <c r="B6" s="13"/>
      <c r="C6" s="3"/>
      <c r="D6" s="21" t="s">
        <v>1</v>
      </c>
      <c r="E6" s="21"/>
      <c r="F6" s="21"/>
      <c r="G6" s="21"/>
      <c r="H6" s="21"/>
      <c r="I6" s="21"/>
      <c r="J6" s="21"/>
      <c r="K6" s="4" t="s">
        <v>2</v>
      </c>
      <c r="L6" s="4" t="s">
        <v>4</v>
      </c>
      <c r="N6" s="3"/>
      <c r="O6" s="3"/>
      <c r="P6" s="21" t="s">
        <v>1</v>
      </c>
      <c r="Q6" s="21"/>
      <c r="R6" s="21"/>
      <c r="S6" s="21"/>
      <c r="T6" s="21"/>
      <c r="U6" s="21"/>
      <c r="V6" s="21"/>
      <c r="W6" s="4" t="s">
        <v>2</v>
      </c>
      <c r="X6" s="4" t="s">
        <v>4</v>
      </c>
    </row>
    <row r="7" spans="1:24" x14ac:dyDescent="0.25">
      <c r="A7" s="23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3"/>
      <c r="B8" s="14">
        <v>1</v>
      </c>
      <c r="C8" s="2" t="s">
        <v>43</v>
      </c>
      <c r="D8" s="2">
        <v>12</v>
      </c>
      <c r="E8" s="2">
        <v>15</v>
      </c>
      <c r="F8" s="2">
        <v>13</v>
      </c>
      <c r="G8" s="2">
        <v>15</v>
      </c>
      <c r="H8" s="2">
        <v>7</v>
      </c>
      <c r="I8" s="2">
        <v>9</v>
      </c>
      <c r="J8" s="2"/>
      <c r="K8" s="5">
        <f>SUM(D8:J8)</f>
        <v>71</v>
      </c>
      <c r="L8" s="5">
        <f>IF(K8&gt;75,"Over 75 limit",IF(K8&gt;65,4,IF(K8&gt;50,3,IF(K8&gt;35,2,IF(K8&gt;20,1,0)))))</f>
        <v>4</v>
      </c>
      <c r="N8" s="6">
        <v>1</v>
      </c>
      <c r="O8" s="2" t="s">
        <v>55</v>
      </c>
      <c r="P8" s="2">
        <v>33</v>
      </c>
      <c r="Q8" s="2">
        <v>19</v>
      </c>
      <c r="R8" s="2">
        <v>24</v>
      </c>
      <c r="S8" s="2"/>
      <c r="T8" s="2"/>
      <c r="U8" s="2"/>
      <c r="V8" s="2"/>
      <c r="W8" s="5">
        <f>SUM(P8:V8)</f>
        <v>76</v>
      </c>
      <c r="X8" s="5">
        <v>4</v>
      </c>
    </row>
    <row r="9" spans="1:24" x14ac:dyDescent="0.25">
      <c r="A9" s="23"/>
      <c r="B9" s="14">
        <v>2</v>
      </c>
      <c r="C9" s="2"/>
      <c r="D9" s="2"/>
      <c r="E9" s="2"/>
      <c r="F9" s="2"/>
      <c r="G9" s="2"/>
      <c r="H9" s="2"/>
      <c r="I9" s="2"/>
      <c r="J9" s="2"/>
      <c r="K9" s="5">
        <f t="shared" ref="K9:K15" si="0">SUM(D9:J9)</f>
        <v>0</v>
      </c>
      <c r="L9" s="5">
        <f t="shared" ref="L9:L15" si="1">IF(K9&gt;75,"Over 75 limit",IF(K9&gt;65,4,IF(K9&gt;50,3,IF(K9&gt;35,2,IF(K9&gt;20,1,0)))))</f>
        <v>0</v>
      </c>
      <c r="N9" s="6">
        <v>2</v>
      </c>
      <c r="O9" s="2" t="s">
        <v>56</v>
      </c>
      <c r="P9" s="2"/>
      <c r="Q9" s="2"/>
      <c r="R9" s="2"/>
      <c r="S9" s="2">
        <v>22</v>
      </c>
      <c r="T9" s="2">
        <v>15</v>
      </c>
      <c r="U9" s="2"/>
      <c r="V9" s="2"/>
      <c r="W9" s="5">
        <f t="shared" ref="W9:W15" si="2">SUM(P9:V9)</f>
        <v>37</v>
      </c>
      <c r="X9" s="5">
        <f t="shared" ref="X9:X15" si="3">IF(W9&gt;75,"Over 75 limit",IF(W9&gt;65,4,IF(W9&gt;50,3,IF(W9&gt;35,2,IF(W9&gt;20,1,0)))))</f>
        <v>2</v>
      </c>
    </row>
    <row r="10" spans="1:24" x14ac:dyDescent="0.25">
      <c r="A10" s="23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0"/>
        <v>0</v>
      </c>
      <c r="L10" s="5">
        <f t="shared" si="1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3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3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3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A14" s="23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0"/>
        <v>0</v>
      </c>
      <c r="L14" s="5">
        <f t="shared" si="1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3"/>
        <v>0</v>
      </c>
    </row>
    <row r="15" spans="1:24" x14ac:dyDescent="0.25">
      <c r="A15" s="24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0"/>
        <v>0</v>
      </c>
      <c r="L15" s="5">
        <f t="shared" si="1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2"/>
        <v>0</v>
      </c>
      <c r="X15" s="5">
        <f t="shared" si="3"/>
        <v>0</v>
      </c>
    </row>
    <row r="18" spans="1:24" ht="15" customHeight="1" x14ac:dyDescent="0.25">
      <c r="B18" s="9" t="s">
        <v>63</v>
      </c>
      <c r="C18" s="9"/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44299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18" t="s">
        <v>9</v>
      </c>
      <c r="B19" s="13"/>
      <c r="C19" s="3"/>
      <c r="D19" s="21" t="s">
        <v>1</v>
      </c>
      <c r="E19" s="21"/>
      <c r="F19" s="21"/>
      <c r="G19" s="21"/>
      <c r="H19" s="21"/>
      <c r="I19" s="21"/>
      <c r="J19" s="21"/>
      <c r="K19" s="4" t="s">
        <v>2</v>
      </c>
      <c r="L19" s="4" t="s">
        <v>4</v>
      </c>
      <c r="N19" s="3"/>
      <c r="O19" s="3"/>
      <c r="P19" s="21" t="s">
        <v>1</v>
      </c>
      <c r="Q19" s="21"/>
      <c r="R19" s="21"/>
      <c r="S19" s="21"/>
      <c r="T19" s="21"/>
      <c r="U19" s="21"/>
      <c r="V19" s="21"/>
      <c r="W19" s="4" t="s">
        <v>2</v>
      </c>
      <c r="X19" s="4" t="s">
        <v>4</v>
      </c>
    </row>
    <row r="20" spans="1:24" ht="30" customHeight="1" x14ac:dyDescent="0.25">
      <c r="A20" s="19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19"/>
      <c r="B21" s="14">
        <v>1</v>
      </c>
      <c r="C21" s="2" t="s">
        <v>43</v>
      </c>
      <c r="D21" s="2">
        <v>9</v>
      </c>
      <c r="E21" s="2">
        <v>22</v>
      </c>
      <c r="F21" s="2">
        <v>8</v>
      </c>
      <c r="G21" s="2">
        <v>6</v>
      </c>
      <c r="H21" s="2"/>
      <c r="I21" s="2"/>
      <c r="J21" s="2"/>
      <c r="K21" s="5">
        <f>SUM(D21:J21)</f>
        <v>45</v>
      </c>
      <c r="L21" s="5">
        <f t="shared" ref="L21:L28" si="4">IF(K21&gt;75,"Over 75 limit",IF(K21&gt;65,4,IF(K21&gt;50,3,IF(K21&gt;35,2,IF(K21&gt;20,1,0)))))</f>
        <v>2</v>
      </c>
      <c r="N21" s="6">
        <v>1</v>
      </c>
      <c r="O21" s="2" t="s">
        <v>68</v>
      </c>
      <c r="P21" s="2">
        <v>10</v>
      </c>
      <c r="Q21" s="2">
        <v>20</v>
      </c>
      <c r="R21" s="2">
        <v>22</v>
      </c>
      <c r="S21" s="2"/>
      <c r="T21" s="2"/>
      <c r="U21" s="2"/>
      <c r="V21" s="2"/>
      <c r="W21" s="5">
        <f>SUM(P21:V21)</f>
        <v>52</v>
      </c>
      <c r="X21" s="5">
        <f t="shared" ref="X21:X28" si="5">IF(W21&gt;75,"Over 75 limit",IF(W21&gt;65,4,IF(W21&gt;50,3,IF(W21&gt;35,2,IF(W21&gt;20,1,0)))))</f>
        <v>3</v>
      </c>
    </row>
    <row r="22" spans="1:24" x14ac:dyDescent="0.25">
      <c r="A22" s="19"/>
      <c r="B22" s="14">
        <v>2</v>
      </c>
      <c r="C22" s="2" t="s">
        <v>65</v>
      </c>
      <c r="D22" s="2"/>
      <c r="E22" s="2"/>
      <c r="F22" s="2"/>
      <c r="G22" s="2">
        <v>11</v>
      </c>
      <c r="H22" s="2">
        <v>10</v>
      </c>
      <c r="I22" s="2">
        <v>21</v>
      </c>
      <c r="J22" s="2"/>
      <c r="K22" s="5">
        <f t="shared" ref="K22:K28" si="6">SUM(D22:J22)</f>
        <v>42</v>
      </c>
      <c r="L22" s="5">
        <f t="shared" si="4"/>
        <v>2</v>
      </c>
      <c r="N22" s="6">
        <v>2</v>
      </c>
      <c r="O22" s="2" t="s">
        <v>55</v>
      </c>
      <c r="P22" s="2"/>
      <c r="Q22" s="2"/>
      <c r="R22" s="2"/>
      <c r="S22" s="2">
        <v>12</v>
      </c>
      <c r="T22" s="2"/>
      <c r="U22" s="2"/>
      <c r="V22" s="2"/>
      <c r="W22" s="5">
        <f t="shared" ref="W22:W28" si="7">SUM(P22:V22)</f>
        <v>12</v>
      </c>
      <c r="X22" s="5">
        <f t="shared" si="5"/>
        <v>0</v>
      </c>
    </row>
    <row r="23" spans="1:24" x14ac:dyDescent="0.25">
      <c r="A23" s="19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6"/>
        <v>0</v>
      </c>
      <c r="L23" s="5">
        <f t="shared" si="4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19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19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19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19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0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2" t="s">
        <v>10</v>
      </c>
      <c r="B32" s="13"/>
      <c r="C32" s="3"/>
      <c r="D32" s="21" t="s">
        <v>1</v>
      </c>
      <c r="E32" s="21"/>
      <c r="F32" s="21"/>
      <c r="G32" s="21"/>
      <c r="H32" s="21"/>
      <c r="I32" s="21"/>
      <c r="J32" s="21"/>
      <c r="K32" s="4" t="s">
        <v>2</v>
      </c>
      <c r="L32" s="4" t="s">
        <v>4</v>
      </c>
      <c r="N32" s="3"/>
      <c r="O32" s="3"/>
      <c r="P32" s="21" t="s">
        <v>1</v>
      </c>
      <c r="Q32" s="21"/>
      <c r="R32" s="21"/>
      <c r="S32" s="21"/>
      <c r="T32" s="21"/>
      <c r="U32" s="21"/>
      <c r="V32" s="21"/>
      <c r="W32" s="4" t="s">
        <v>2</v>
      </c>
      <c r="X32" s="4" t="s">
        <v>4</v>
      </c>
    </row>
    <row r="33" spans="1:24" x14ac:dyDescent="0.25">
      <c r="A33" s="23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3"/>
      <c r="B34" s="14">
        <v>1</v>
      </c>
      <c r="C34" s="2"/>
      <c r="D34" s="2"/>
      <c r="E34" s="2"/>
      <c r="F34" s="2"/>
      <c r="G34" s="2"/>
      <c r="H34" s="2"/>
      <c r="I34" s="2"/>
      <c r="J34" s="2"/>
      <c r="K34" s="5">
        <f>SUM(D34:J34)</f>
        <v>0</v>
      </c>
      <c r="L34" s="5">
        <f t="shared" ref="L34:L41" si="8">IF(K34&gt;75,"Over 75 limit",IF(K34&gt;65,4,IF(K34&gt;50,3,IF(K34&gt;35,2,IF(K34&gt;20,1,0)))))</f>
        <v>0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 t="shared" ref="X34:X41" si="9">IF(W34&gt;75,"Over 75 limit",IF(W34&gt;65,4,IF(W34&gt;50,3,IF(W34&gt;35,2,IF(W34&gt;20,1,0)))))</f>
        <v>0</v>
      </c>
    </row>
    <row r="35" spans="1:24" x14ac:dyDescent="0.25">
      <c r="A35" s="23"/>
      <c r="B35" s="14">
        <v>2</v>
      </c>
      <c r="C35" s="2"/>
      <c r="D35" s="2"/>
      <c r="E35" s="2"/>
      <c r="F35" s="2"/>
      <c r="G35" s="2"/>
      <c r="H35" s="2"/>
      <c r="I35" s="2"/>
      <c r="J35" s="2"/>
      <c r="K35" s="5">
        <f t="shared" ref="K35:K41" si="10">SUM(D35:J35)</f>
        <v>0</v>
      </c>
      <c r="L35" s="5">
        <f t="shared" si="8"/>
        <v>0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9"/>
        <v>0</v>
      </c>
    </row>
    <row r="36" spans="1:24" x14ac:dyDescent="0.25">
      <c r="A36" s="23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10"/>
        <v>0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3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3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3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3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4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2" t="s">
        <v>11</v>
      </c>
      <c r="B45" s="13"/>
      <c r="C45" s="3"/>
      <c r="D45" s="21" t="s">
        <v>1</v>
      </c>
      <c r="E45" s="21"/>
      <c r="F45" s="21"/>
      <c r="G45" s="21"/>
      <c r="H45" s="21"/>
      <c r="I45" s="21"/>
      <c r="J45" s="21"/>
      <c r="K45" s="4" t="s">
        <v>2</v>
      </c>
      <c r="L45" s="4" t="s">
        <v>4</v>
      </c>
      <c r="N45" s="3"/>
      <c r="O45" s="3"/>
      <c r="P45" s="21" t="s">
        <v>1</v>
      </c>
      <c r="Q45" s="21"/>
      <c r="R45" s="21"/>
      <c r="S45" s="21"/>
      <c r="T45" s="21"/>
      <c r="U45" s="21"/>
      <c r="V45" s="21"/>
      <c r="W45" s="4" t="s">
        <v>2</v>
      </c>
      <c r="X45" s="4" t="s">
        <v>4</v>
      </c>
    </row>
    <row r="46" spans="1:24" x14ac:dyDescent="0.25">
      <c r="A46" s="23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3"/>
      <c r="B47" s="14">
        <v>1</v>
      </c>
      <c r="C47" s="2"/>
      <c r="D47" s="2"/>
      <c r="E47" s="2"/>
      <c r="F47" s="2"/>
      <c r="G47" s="2"/>
      <c r="H47" s="2"/>
      <c r="I47" s="2"/>
      <c r="J47" s="2"/>
      <c r="K47" s="5">
        <f>SUM(D47:J47)</f>
        <v>0</v>
      </c>
      <c r="L47" s="5">
        <f t="shared" ref="L47:L54" si="12">IF(K47&gt;75,"Over 75 limit",IF(K47&gt;65,4,IF(K47&gt;50,3,IF(K47&gt;35,2,IF(K47&gt;20,1,0)))))</f>
        <v>0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3"/>
      <c r="B48" s="14">
        <v>2</v>
      </c>
      <c r="C48" s="2"/>
      <c r="D48" s="2"/>
      <c r="E48" s="2"/>
      <c r="F48" s="2"/>
      <c r="G48" s="2"/>
      <c r="H48" s="2"/>
      <c r="I48" s="2"/>
      <c r="J48" s="2"/>
      <c r="K48" s="5">
        <f t="shared" ref="K48:K54" si="14">SUM(D48:J48)</f>
        <v>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3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3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3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3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3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4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2" t="s">
        <v>12</v>
      </c>
      <c r="B58" s="13"/>
      <c r="C58" s="3"/>
      <c r="D58" s="21" t="s">
        <v>1</v>
      </c>
      <c r="E58" s="21"/>
      <c r="F58" s="21"/>
      <c r="G58" s="21"/>
      <c r="H58" s="21"/>
      <c r="I58" s="21"/>
      <c r="J58" s="21"/>
      <c r="K58" s="4" t="s">
        <v>2</v>
      </c>
      <c r="L58" s="4" t="s">
        <v>4</v>
      </c>
      <c r="N58" s="3"/>
      <c r="O58" s="3"/>
      <c r="P58" s="21" t="s">
        <v>1</v>
      </c>
      <c r="Q58" s="21"/>
      <c r="R58" s="21"/>
      <c r="S58" s="21"/>
      <c r="T58" s="21"/>
      <c r="U58" s="21"/>
      <c r="V58" s="21"/>
      <c r="W58" s="4" t="s">
        <v>2</v>
      </c>
      <c r="X58" s="4" t="s">
        <v>4</v>
      </c>
    </row>
    <row r="59" spans="1:24" x14ac:dyDescent="0.25">
      <c r="A59" s="23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3"/>
      <c r="B60" s="14">
        <v>1</v>
      </c>
      <c r="C60" s="2"/>
      <c r="D60" s="2"/>
      <c r="E60" s="2"/>
      <c r="F60" s="2"/>
      <c r="G60" s="2"/>
      <c r="H60" s="2"/>
      <c r="I60" s="2"/>
      <c r="J60" s="2"/>
      <c r="K60" s="5">
        <f>SUM(D60:J60)</f>
        <v>0</v>
      </c>
      <c r="L60" s="5">
        <f t="shared" ref="L60:L67" si="16">IF(K60&gt;75,"Over 75 limit",IF(K60&gt;65,4,IF(K60&gt;50,3,IF(K60&gt;35,2,IF(K60&gt;20,1,0)))))</f>
        <v>0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3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8">SUM(D61:J61)</f>
        <v>0</v>
      </c>
      <c r="L61" s="5">
        <f t="shared" si="16"/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3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3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3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3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3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4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2" t="s">
        <v>13</v>
      </c>
      <c r="B71" s="13"/>
      <c r="C71" s="3"/>
      <c r="D71" s="21" t="s">
        <v>1</v>
      </c>
      <c r="E71" s="21"/>
      <c r="F71" s="21"/>
      <c r="G71" s="21"/>
      <c r="H71" s="21"/>
      <c r="I71" s="21"/>
      <c r="J71" s="21"/>
      <c r="K71" s="4" t="s">
        <v>2</v>
      </c>
      <c r="L71" s="4" t="s">
        <v>4</v>
      </c>
      <c r="N71" s="3"/>
      <c r="O71" s="3"/>
      <c r="P71" s="21" t="s">
        <v>1</v>
      </c>
      <c r="Q71" s="21"/>
      <c r="R71" s="21"/>
      <c r="S71" s="21"/>
      <c r="T71" s="21"/>
      <c r="U71" s="21"/>
      <c r="V71" s="21"/>
      <c r="W71" s="4" t="s">
        <v>2</v>
      </c>
      <c r="X71" s="4" t="s">
        <v>4</v>
      </c>
    </row>
    <row r="72" spans="1:24" x14ac:dyDescent="0.25">
      <c r="A72" s="23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3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 t="shared" ref="L73:L80" si="20">IF(K73&gt;75,"Over 75 limit",IF(K73&gt;65,4,IF(K73&gt;50,3,IF(K73&gt;35,2,IF(K73&gt;20,1,0)))))</f>
        <v>0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 t="shared" ref="X73:X80" si="21">IF(W73&gt;75,"Over 75 limit",IF(W73&gt;65,4,IF(W73&gt;50,3,IF(W73&gt;35,2,IF(W73&gt;20,1,0)))))</f>
        <v>0</v>
      </c>
    </row>
    <row r="74" spans="1:24" x14ac:dyDescent="0.25">
      <c r="A74" s="23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2">SUM(D74:J74)</f>
        <v>0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3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3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3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3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3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4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2" t="s">
        <v>23</v>
      </c>
      <c r="B84" s="13"/>
      <c r="C84" s="3"/>
      <c r="D84" s="21" t="s">
        <v>1</v>
      </c>
      <c r="E84" s="21"/>
      <c r="F84" s="21"/>
      <c r="G84" s="21"/>
      <c r="H84" s="21"/>
      <c r="I84" s="21"/>
      <c r="J84" s="21"/>
      <c r="K84" s="4" t="s">
        <v>2</v>
      </c>
      <c r="L84" s="4" t="s">
        <v>4</v>
      </c>
      <c r="N84" s="3"/>
      <c r="O84" s="3"/>
      <c r="P84" s="21" t="s">
        <v>1</v>
      </c>
      <c r="Q84" s="21"/>
      <c r="R84" s="21"/>
      <c r="S84" s="21"/>
      <c r="T84" s="21"/>
      <c r="U84" s="21"/>
      <c r="V84" s="21"/>
      <c r="W84" s="4" t="s">
        <v>2</v>
      </c>
      <c r="X84" s="4" t="s">
        <v>4</v>
      </c>
    </row>
    <row r="85" spans="1:24" x14ac:dyDescent="0.25">
      <c r="A85" s="23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3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3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3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3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3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3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3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4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18" t="s">
        <v>14</v>
      </c>
      <c r="B97" s="13"/>
      <c r="C97" s="3"/>
      <c r="D97" s="21" t="s">
        <v>1</v>
      </c>
      <c r="E97" s="21"/>
      <c r="F97" s="21"/>
      <c r="G97" s="21"/>
      <c r="H97" s="21"/>
      <c r="I97" s="21"/>
      <c r="J97" s="21"/>
      <c r="K97" s="4" t="s">
        <v>2</v>
      </c>
      <c r="L97" s="4" t="s">
        <v>4</v>
      </c>
      <c r="N97" s="3"/>
      <c r="O97" s="3"/>
      <c r="P97" s="21" t="s">
        <v>1</v>
      </c>
      <c r="Q97" s="21"/>
      <c r="R97" s="21"/>
      <c r="S97" s="21"/>
      <c r="T97" s="21"/>
      <c r="U97" s="21"/>
      <c r="V97" s="21"/>
      <c r="W97" s="4" t="s">
        <v>2</v>
      </c>
      <c r="X97" s="4" t="s">
        <v>4</v>
      </c>
    </row>
    <row r="98" spans="1:24" x14ac:dyDescent="0.25">
      <c r="A98" s="19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19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19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19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19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19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19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19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0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18" t="s">
        <v>14</v>
      </c>
      <c r="B110" s="13"/>
      <c r="C110" s="3"/>
      <c r="D110" s="21" t="s">
        <v>1</v>
      </c>
      <c r="E110" s="21"/>
      <c r="F110" s="21"/>
      <c r="G110" s="21"/>
      <c r="H110" s="21"/>
      <c r="I110" s="21"/>
      <c r="J110" s="21"/>
      <c r="K110" s="4" t="s">
        <v>2</v>
      </c>
      <c r="L110" s="4" t="s">
        <v>4</v>
      </c>
      <c r="N110" s="3"/>
      <c r="O110" s="3"/>
      <c r="P110" s="21" t="s">
        <v>1</v>
      </c>
      <c r="Q110" s="21"/>
      <c r="R110" s="21"/>
      <c r="S110" s="21"/>
      <c r="T110" s="21"/>
      <c r="U110" s="21"/>
      <c r="V110" s="21"/>
      <c r="W110" s="4" t="s">
        <v>2</v>
      </c>
      <c r="X110" s="4" t="s">
        <v>4</v>
      </c>
    </row>
    <row r="111" spans="1:24" x14ac:dyDescent="0.25">
      <c r="A111" s="19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19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19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19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19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19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19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19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0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18" t="s">
        <v>14</v>
      </c>
      <c r="B123" s="13"/>
      <c r="C123" s="3"/>
      <c r="D123" s="21" t="s">
        <v>1</v>
      </c>
      <c r="E123" s="21"/>
      <c r="F123" s="21"/>
      <c r="G123" s="21"/>
      <c r="H123" s="21"/>
      <c r="I123" s="21"/>
      <c r="J123" s="21"/>
      <c r="K123" s="4" t="s">
        <v>2</v>
      </c>
      <c r="L123" s="4" t="s">
        <v>4</v>
      </c>
      <c r="N123" s="3"/>
      <c r="O123" s="3"/>
      <c r="P123" s="21" t="s">
        <v>1</v>
      </c>
      <c r="Q123" s="21"/>
      <c r="R123" s="21"/>
      <c r="S123" s="21"/>
      <c r="T123" s="21"/>
      <c r="U123" s="21"/>
      <c r="V123" s="21"/>
      <c r="W123" s="4" t="s">
        <v>2</v>
      </c>
      <c r="X123" s="4" t="s">
        <v>4</v>
      </c>
    </row>
    <row r="124" spans="1:24" x14ac:dyDescent="0.25">
      <c r="A124" s="19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19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19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19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19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19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19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19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0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79" priority="39" operator="equal">
      <formula>"Over 75 limit"</formula>
    </cfRule>
    <cfRule type="cellIs" dxfId="78" priority="40" operator="equal">
      <formula>"Over 85 limit"</formula>
    </cfRule>
  </conditionalFormatting>
  <conditionalFormatting sqref="L21:L28">
    <cfRule type="cellIs" dxfId="77" priority="37" operator="equal">
      <formula>"Over 75 limit"</formula>
    </cfRule>
    <cfRule type="cellIs" dxfId="76" priority="38" operator="equal">
      <formula>"Over 85 limit"</formula>
    </cfRule>
  </conditionalFormatting>
  <conditionalFormatting sqref="L34:L41">
    <cfRule type="cellIs" dxfId="75" priority="35" operator="equal">
      <formula>"Over 75 limit"</formula>
    </cfRule>
    <cfRule type="cellIs" dxfId="74" priority="36" operator="equal">
      <formula>"Over 85 limit"</formula>
    </cfRule>
  </conditionalFormatting>
  <conditionalFormatting sqref="L47:L54">
    <cfRule type="cellIs" dxfId="73" priority="33" operator="equal">
      <formula>"Over 75 limit"</formula>
    </cfRule>
    <cfRule type="cellIs" dxfId="72" priority="34" operator="equal">
      <formula>"Over 85 limit"</formula>
    </cfRule>
  </conditionalFormatting>
  <conditionalFormatting sqref="L60:L67">
    <cfRule type="cellIs" dxfId="71" priority="31" operator="equal">
      <formula>"Over 75 limit"</formula>
    </cfRule>
    <cfRule type="cellIs" dxfId="70" priority="32" operator="equal">
      <formula>"Over 85 limit"</formula>
    </cfRule>
  </conditionalFormatting>
  <conditionalFormatting sqref="L73:L80">
    <cfRule type="cellIs" dxfId="69" priority="29" operator="equal">
      <formula>"Over 75 limit"</formula>
    </cfRule>
    <cfRule type="cellIs" dxfId="68" priority="30" operator="equal">
      <formula>"Over 85 limit"</formula>
    </cfRule>
  </conditionalFormatting>
  <conditionalFormatting sqref="L86:L93">
    <cfRule type="cellIs" dxfId="67" priority="27" operator="equal">
      <formula>"Over 75 limit"</formula>
    </cfRule>
    <cfRule type="cellIs" dxfId="66" priority="28" operator="equal">
      <formula>"Over 85 limit"</formula>
    </cfRule>
  </conditionalFormatting>
  <conditionalFormatting sqref="L99:L106">
    <cfRule type="cellIs" dxfId="65" priority="25" operator="equal">
      <formula>"Over 75 limit"</formula>
    </cfRule>
    <cfRule type="cellIs" dxfId="64" priority="26" operator="equal">
      <formula>"Over 85 limit"</formula>
    </cfRule>
  </conditionalFormatting>
  <conditionalFormatting sqref="L112:L119">
    <cfRule type="cellIs" dxfId="63" priority="23" operator="equal">
      <formula>"Over 75 limit"</formula>
    </cfRule>
    <cfRule type="cellIs" dxfId="62" priority="24" operator="equal">
      <formula>"Over 85 limit"</formula>
    </cfRule>
  </conditionalFormatting>
  <conditionalFormatting sqref="L125:L132">
    <cfRule type="cellIs" dxfId="61" priority="21" operator="equal">
      <formula>"Over 75 limit"</formula>
    </cfRule>
    <cfRule type="cellIs" dxfId="60" priority="22" operator="equal">
      <formula>"Over 85 limit"</formula>
    </cfRule>
  </conditionalFormatting>
  <conditionalFormatting sqref="X8:X15">
    <cfRule type="cellIs" dxfId="59" priority="19" operator="equal">
      <formula>"Over 75 limit"</formula>
    </cfRule>
    <cfRule type="cellIs" dxfId="58" priority="20" operator="equal">
      <formula>"Over 85 limit"</formula>
    </cfRule>
  </conditionalFormatting>
  <conditionalFormatting sqref="X21:X28">
    <cfRule type="cellIs" dxfId="57" priority="17" operator="equal">
      <formula>"Over 75 limit"</formula>
    </cfRule>
    <cfRule type="cellIs" dxfId="56" priority="18" operator="equal">
      <formula>"Over 85 limit"</formula>
    </cfRule>
  </conditionalFormatting>
  <conditionalFormatting sqref="X34:X41">
    <cfRule type="cellIs" dxfId="55" priority="15" operator="equal">
      <formula>"Over 75 limit"</formula>
    </cfRule>
    <cfRule type="cellIs" dxfId="54" priority="16" operator="equal">
      <formula>"Over 85 limit"</formula>
    </cfRule>
  </conditionalFormatting>
  <conditionalFormatting sqref="X47:X54">
    <cfRule type="cellIs" dxfId="53" priority="13" operator="equal">
      <formula>"Over 75 limit"</formula>
    </cfRule>
    <cfRule type="cellIs" dxfId="52" priority="14" operator="equal">
      <formula>"Over 85 limit"</formula>
    </cfRule>
  </conditionalFormatting>
  <conditionalFormatting sqref="X60:X67">
    <cfRule type="cellIs" dxfId="51" priority="11" operator="equal">
      <formula>"Over 75 limit"</formula>
    </cfRule>
    <cfRule type="cellIs" dxfId="50" priority="12" operator="equal">
      <formula>"Over 85 limit"</formula>
    </cfRule>
  </conditionalFormatting>
  <conditionalFormatting sqref="X73:X80">
    <cfRule type="cellIs" dxfId="49" priority="9" operator="equal">
      <formula>"Over 75 limit"</formula>
    </cfRule>
    <cfRule type="cellIs" dxfId="48" priority="10" operator="equal">
      <formula>"Over 85 limit"</formula>
    </cfRule>
  </conditionalFormatting>
  <conditionalFormatting sqref="X86:X93">
    <cfRule type="cellIs" dxfId="47" priority="7" operator="equal">
      <formula>"Over 75 limit"</formula>
    </cfRule>
    <cfRule type="cellIs" dxfId="46" priority="8" operator="equal">
      <formula>"Over 85 limit"</formula>
    </cfRule>
  </conditionalFormatting>
  <conditionalFormatting sqref="X99:X106">
    <cfRule type="cellIs" dxfId="45" priority="5" operator="equal">
      <formula>"Over 75 limit"</formula>
    </cfRule>
    <cfRule type="cellIs" dxfId="44" priority="6" operator="equal">
      <formula>"Over 85 limit"</formula>
    </cfRule>
  </conditionalFormatting>
  <conditionalFormatting sqref="X112:X119">
    <cfRule type="cellIs" dxfId="43" priority="3" operator="equal">
      <formula>"Over 75 limit"</formula>
    </cfRule>
    <cfRule type="cellIs" dxfId="42" priority="4" operator="equal">
      <formula>"Over 85 limit"</formula>
    </cfRule>
  </conditionalFormatting>
  <conditionalFormatting sqref="X125:X132">
    <cfRule type="cellIs" dxfId="41" priority="1" operator="equal">
      <formula>"Over 75 limit"</formula>
    </cfRule>
    <cfRule type="cellIs" dxfId="4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19" workbookViewId="0">
      <selection activeCell="D37" sqref="D37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15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16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7</v>
      </c>
    </row>
    <row r="5" spans="1:24" x14ac:dyDescent="0.25">
      <c r="B5" s="9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44294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2" t="s">
        <v>8</v>
      </c>
      <c r="B6" s="13"/>
      <c r="C6" s="3"/>
      <c r="D6" s="21" t="s">
        <v>1</v>
      </c>
      <c r="E6" s="21"/>
      <c r="F6" s="21"/>
      <c r="G6" s="21"/>
      <c r="H6" s="21"/>
      <c r="I6" s="21"/>
      <c r="J6" s="21"/>
      <c r="K6" s="4" t="s">
        <v>2</v>
      </c>
      <c r="L6" s="4" t="s">
        <v>4</v>
      </c>
      <c r="N6" s="3"/>
      <c r="O6" s="3"/>
      <c r="P6" s="21" t="s">
        <v>1</v>
      </c>
      <c r="Q6" s="21"/>
      <c r="R6" s="21"/>
      <c r="S6" s="21"/>
      <c r="T6" s="21"/>
      <c r="U6" s="21"/>
      <c r="V6" s="21"/>
      <c r="W6" s="4" t="s">
        <v>2</v>
      </c>
      <c r="X6" s="4" t="s">
        <v>4</v>
      </c>
    </row>
    <row r="7" spans="1:24" x14ac:dyDescent="0.25">
      <c r="A7" s="23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3"/>
      <c r="B8" s="14">
        <v>1</v>
      </c>
      <c r="C8" s="2" t="s">
        <v>44</v>
      </c>
      <c r="D8" s="2">
        <v>17</v>
      </c>
      <c r="E8" s="2">
        <v>12</v>
      </c>
      <c r="F8" s="2">
        <v>20</v>
      </c>
      <c r="G8" s="2">
        <v>15</v>
      </c>
      <c r="H8" s="2">
        <v>15</v>
      </c>
      <c r="I8" s="2"/>
      <c r="J8" s="2"/>
      <c r="K8" s="5">
        <f>SUM(D8:J8)</f>
        <v>79</v>
      </c>
      <c r="L8" s="5">
        <f>IF(K8&gt;85,"Over 85 limit",IF(K8&gt;65,4,IF(K8&gt;50,3,IF(K8&gt;35,2,IF(K8&gt;20,1,0)))))</f>
        <v>4</v>
      </c>
      <c r="N8" s="6">
        <v>1</v>
      </c>
      <c r="O8" s="2" t="s">
        <v>46</v>
      </c>
      <c r="P8" s="2">
        <v>19</v>
      </c>
      <c r="Q8" s="2">
        <v>14</v>
      </c>
      <c r="R8" s="2">
        <v>15</v>
      </c>
      <c r="S8" s="2"/>
      <c r="T8" s="2"/>
      <c r="U8" s="2"/>
      <c r="V8" s="2"/>
      <c r="W8" s="5">
        <f>SUM(P8:V8)</f>
        <v>48</v>
      </c>
      <c r="X8" s="5">
        <f t="shared" ref="X8:X15" si="0">IF(W8&gt;75,"Over 75 limit",IF(W8&gt;65,4,IF(W8&gt;50,3,IF(W8&gt;35,2,IF(W8&gt;20,1,0)))))</f>
        <v>2</v>
      </c>
    </row>
    <row r="9" spans="1:24" x14ac:dyDescent="0.25">
      <c r="A9" s="23"/>
      <c r="B9" s="14">
        <v>2</v>
      </c>
      <c r="C9" s="2" t="s">
        <v>45</v>
      </c>
      <c r="D9" s="2"/>
      <c r="E9" s="2"/>
      <c r="F9" s="2"/>
      <c r="G9" s="2"/>
      <c r="H9" s="2">
        <v>10</v>
      </c>
      <c r="I9" s="2">
        <v>10</v>
      </c>
      <c r="J9" s="2"/>
      <c r="K9" s="5">
        <f t="shared" ref="K9:K15" si="1">SUM(D9:J9)</f>
        <v>20</v>
      </c>
      <c r="L9" s="5">
        <f t="shared" ref="L9:L15" si="2">IF(K9&gt;75,"Over 75 limit",IF(K9&gt;65,4,IF(K9&gt;50,3,IF(K9&gt;35,2,IF(K9&gt;20,1,0)))))</f>
        <v>0</v>
      </c>
      <c r="N9" s="6">
        <v>2</v>
      </c>
      <c r="O9" s="2" t="s">
        <v>47</v>
      </c>
      <c r="P9" s="2"/>
      <c r="Q9" s="2"/>
      <c r="R9" s="2"/>
      <c r="S9" s="2">
        <v>9</v>
      </c>
      <c r="T9" s="2"/>
      <c r="U9" s="2"/>
      <c r="V9" s="2"/>
      <c r="W9" s="5">
        <f t="shared" ref="W9:W15" si="3">SUM(P9:V9)</f>
        <v>9</v>
      </c>
      <c r="X9" s="5">
        <f t="shared" si="0"/>
        <v>0</v>
      </c>
    </row>
    <row r="10" spans="1:24" x14ac:dyDescent="0.25">
      <c r="A10" s="23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3"/>
        <v>0</v>
      </c>
      <c r="X10" s="5">
        <f t="shared" si="0"/>
        <v>0</v>
      </c>
    </row>
    <row r="11" spans="1:24" x14ac:dyDescent="0.25">
      <c r="A11" s="23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3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3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3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4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44311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18" t="s">
        <v>9</v>
      </c>
      <c r="B19" s="13"/>
      <c r="C19" s="3"/>
      <c r="D19" s="21" t="s">
        <v>1</v>
      </c>
      <c r="E19" s="21"/>
      <c r="F19" s="21"/>
      <c r="G19" s="21"/>
      <c r="H19" s="21"/>
      <c r="I19" s="21"/>
      <c r="J19" s="21"/>
      <c r="K19" s="4" t="s">
        <v>2</v>
      </c>
      <c r="L19" s="4" t="s">
        <v>4</v>
      </c>
      <c r="N19" s="3"/>
      <c r="O19" s="3"/>
      <c r="P19" s="21" t="s">
        <v>1</v>
      </c>
      <c r="Q19" s="21"/>
      <c r="R19" s="21"/>
      <c r="S19" s="21"/>
      <c r="T19" s="21"/>
      <c r="U19" s="21"/>
      <c r="V19" s="21"/>
      <c r="W19" s="4" t="s">
        <v>2</v>
      </c>
      <c r="X19" s="4" t="s">
        <v>4</v>
      </c>
    </row>
    <row r="20" spans="1:24" ht="30" customHeight="1" x14ac:dyDescent="0.25">
      <c r="A20" s="19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19"/>
      <c r="B21" s="14">
        <v>1</v>
      </c>
      <c r="C21" s="2" t="s">
        <v>46</v>
      </c>
      <c r="D21" s="2">
        <v>21</v>
      </c>
      <c r="E21" s="2">
        <v>27</v>
      </c>
      <c r="F21" s="2"/>
      <c r="G21" s="2"/>
      <c r="H21" s="2"/>
      <c r="I21" s="2"/>
      <c r="J21" s="2"/>
      <c r="K21" s="5">
        <f>SUM(D21:J21)</f>
        <v>48</v>
      </c>
      <c r="L21" s="5">
        <f t="shared" ref="L21:L28" si="4">IF(K21&gt;75,"Over 75 limit",IF(K21&gt;65,4,IF(K21&gt;50,3,IF(K21&gt;35,2,IF(K21&gt;20,1,0)))))</f>
        <v>2</v>
      </c>
      <c r="N21" s="6">
        <v>1</v>
      </c>
      <c r="O21" s="2" t="s">
        <v>45</v>
      </c>
      <c r="P21" s="2">
        <v>15</v>
      </c>
      <c r="Q21" s="2">
        <v>20</v>
      </c>
      <c r="R21" s="2"/>
      <c r="S21" s="2"/>
      <c r="T21" s="2"/>
      <c r="U21" s="2"/>
      <c r="V21" s="2"/>
      <c r="W21" s="5">
        <f>SUM(P21:V21)</f>
        <v>35</v>
      </c>
      <c r="X21" s="5">
        <f t="shared" ref="X21:X28" si="5">IF(W21&gt;75,"Over 75 limit",IF(W21&gt;65,4,IF(W21&gt;50,3,IF(W21&gt;35,2,IF(W21&gt;20,1,0)))))</f>
        <v>1</v>
      </c>
    </row>
    <row r="22" spans="1:24" x14ac:dyDescent="0.25">
      <c r="A22" s="19"/>
      <c r="B22" s="14">
        <v>2</v>
      </c>
      <c r="C22" s="2" t="s">
        <v>67</v>
      </c>
      <c r="D22" s="2"/>
      <c r="E22" s="2"/>
      <c r="F22" s="2">
        <v>15</v>
      </c>
      <c r="G22" s="2">
        <v>24</v>
      </c>
      <c r="H22" s="2"/>
      <c r="I22" s="2"/>
      <c r="J22" s="2"/>
      <c r="K22" s="5">
        <f t="shared" ref="K22:K28" si="6">SUM(D22:J22)</f>
        <v>39</v>
      </c>
      <c r="L22" s="5">
        <f t="shared" si="4"/>
        <v>2</v>
      </c>
      <c r="N22" s="6">
        <v>2</v>
      </c>
      <c r="O22" s="2" t="s">
        <v>67</v>
      </c>
      <c r="P22" s="2"/>
      <c r="Q22" s="2"/>
      <c r="R22" s="2">
        <v>14</v>
      </c>
      <c r="S22" s="2"/>
      <c r="T22" s="2"/>
      <c r="U22" s="2"/>
      <c r="V22" s="2"/>
      <c r="W22" s="5">
        <f t="shared" ref="W22:W28" si="7">SUM(P22:V22)</f>
        <v>14</v>
      </c>
      <c r="X22" s="5">
        <f t="shared" si="5"/>
        <v>0</v>
      </c>
    </row>
    <row r="23" spans="1:24" x14ac:dyDescent="0.25">
      <c r="A23" s="19"/>
      <c r="B23" s="14">
        <v>3</v>
      </c>
      <c r="C23" s="2" t="s">
        <v>44</v>
      </c>
      <c r="D23" s="2"/>
      <c r="E23" s="2"/>
      <c r="F23" s="2"/>
      <c r="G23" s="2">
        <v>9</v>
      </c>
      <c r="H23" s="2">
        <v>12</v>
      </c>
      <c r="I23" s="2">
        <v>12</v>
      </c>
      <c r="J23" s="2"/>
      <c r="K23" s="5">
        <f t="shared" si="6"/>
        <v>33</v>
      </c>
      <c r="L23" s="5">
        <f t="shared" si="4"/>
        <v>1</v>
      </c>
      <c r="N23" s="6">
        <v>3</v>
      </c>
      <c r="O23" s="2" t="s">
        <v>47</v>
      </c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19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19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19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19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0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44305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2" t="s">
        <v>10</v>
      </c>
      <c r="B32" s="13"/>
      <c r="C32" s="3"/>
      <c r="D32" s="21" t="s">
        <v>1</v>
      </c>
      <c r="E32" s="21"/>
      <c r="F32" s="21"/>
      <c r="G32" s="21"/>
      <c r="H32" s="21"/>
      <c r="I32" s="21"/>
      <c r="J32" s="21"/>
      <c r="K32" s="4" t="s">
        <v>2</v>
      </c>
      <c r="L32" s="4" t="s">
        <v>4</v>
      </c>
      <c r="N32" s="3"/>
      <c r="O32" s="3"/>
      <c r="P32" s="21" t="s">
        <v>1</v>
      </c>
      <c r="Q32" s="21"/>
      <c r="R32" s="21"/>
      <c r="S32" s="21"/>
      <c r="T32" s="21"/>
      <c r="U32" s="21"/>
      <c r="V32" s="21"/>
      <c r="W32" s="4" t="s">
        <v>2</v>
      </c>
      <c r="X32" s="4" t="s">
        <v>4</v>
      </c>
    </row>
    <row r="33" spans="1:24" x14ac:dyDescent="0.25">
      <c r="A33" s="23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3"/>
      <c r="B34" s="14">
        <v>1</v>
      </c>
      <c r="C34" s="2" t="s">
        <v>46</v>
      </c>
      <c r="D34" s="2">
        <v>13</v>
      </c>
      <c r="E34" s="2">
        <v>17</v>
      </c>
      <c r="F34" s="2">
        <v>13</v>
      </c>
      <c r="G34" s="2"/>
      <c r="H34" s="2"/>
      <c r="I34" s="2"/>
      <c r="J34" s="2"/>
      <c r="K34" s="5">
        <f>SUM(D34:J34)</f>
        <v>43</v>
      </c>
      <c r="L34" s="5">
        <f t="shared" ref="L34:L41" si="8">IF(K34&gt;75,"Over 75 limit",IF(K34&gt;65,4,IF(K34&gt;50,3,IF(K34&gt;35,2,IF(K34&gt;20,1,0)))))</f>
        <v>2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 t="shared" ref="X34:X41" si="9">IF(W34&gt;75,"Over 75 limit",IF(W34&gt;65,4,IF(W34&gt;50,3,IF(W34&gt;35,2,IF(W34&gt;20,1,0)))))</f>
        <v>0</v>
      </c>
    </row>
    <row r="35" spans="1:24" x14ac:dyDescent="0.25">
      <c r="A35" s="23"/>
      <c r="B35" s="14">
        <v>2</v>
      </c>
      <c r="C35" s="2" t="s">
        <v>71</v>
      </c>
      <c r="D35" s="2"/>
      <c r="E35" s="2"/>
      <c r="F35" s="2"/>
      <c r="G35" s="2">
        <v>10</v>
      </c>
      <c r="H35" s="2">
        <v>19</v>
      </c>
      <c r="I35" s="2"/>
      <c r="J35" s="2"/>
      <c r="K35" s="5">
        <f t="shared" ref="K35:K41" si="10">SUM(D35:J35)</f>
        <v>29</v>
      </c>
      <c r="L35" s="5">
        <f t="shared" si="8"/>
        <v>1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9"/>
        <v>0</v>
      </c>
    </row>
    <row r="36" spans="1:24" x14ac:dyDescent="0.25">
      <c r="A36" s="23"/>
      <c r="B36" s="14">
        <v>3</v>
      </c>
      <c r="C36" s="2" t="s">
        <v>67</v>
      </c>
      <c r="D36" s="2"/>
      <c r="E36" s="2"/>
      <c r="F36" s="2"/>
      <c r="G36" s="2"/>
      <c r="H36" s="2"/>
      <c r="I36" s="2">
        <v>11</v>
      </c>
      <c r="J36" s="2"/>
      <c r="K36" s="5">
        <f t="shared" si="10"/>
        <v>11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3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3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3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3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4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2" t="s">
        <v>11</v>
      </c>
      <c r="B45" s="13"/>
      <c r="C45" s="3"/>
      <c r="D45" s="21" t="s">
        <v>1</v>
      </c>
      <c r="E45" s="21"/>
      <c r="F45" s="21"/>
      <c r="G45" s="21"/>
      <c r="H45" s="21"/>
      <c r="I45" s="21"/>
      <c r="J45" s="21"/>
      <c r="K45" s="4" t="s">
        <v>2</v>
      </c>
      <c r="L45" s="4" t="s">
        <v>4</v>
      </c>
      <c r="N45" s="3"/>
      <c r="O45" s="3"/>
      <c r="P45" s="21" t="s">
        <v>1</v>
      </c>
      <c r="Q45" s="21"/>
      <c r="R45" s="21"/>
      <c r="S45" s="21"/>
      <c r="T45" s="21"/>
      <c r="U45" s="21"/>
      <c r="V45" s="21"/>
      <c r="W45" s="4" t="s">
        <v>2</v>
      </c>
      <c r="X45" s="4" t="s">
        <v>4</v>
      </c>
    </row>
    <row r="46" spans="1:24" x14ac:dyDescent="0.25">
      <c r="A46" s="23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3"/>
      <c r="B47" s="14">
        <v>1</v>
      </c>
      <c r="C47" s="2"/>
      <c r="D47" s="2"/>
      <c r="E47" s="2"/>
      <c r="F47" s="2"/>
      <c r="G47" s="2"/>
      <c r="H47" s="2"/>
      <c r="I47" s="2"/>
      <c r="J47" s="2"/>
      <c r="K47" s="5">
        <f>SUM(D47:J47)</f>
        <v>0</v>
      </c>
      <c r="L47" s="5">
        <f t="shared" ref="L47:L54" si="12">IF(K47&gt;75,"Over 75 limit",IF(K47&gt;65,4,IF(K47&gt;50,3,IF(K47&gt;35,2,IF(K47&gt;20,1,0)))))</f>
        <v>0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3"/>
      <c r="B48" s="14">
        <v>2</v>
      </c>
      <c r="C48" s="2"/>
      <c r="D48" s="2"/>
      <c r="E48" s="2"/>
      <c r="F48" s="2"/>
      <c r="G48" s="2"/>
      <c r="H48" s="2"/>
      <c r="I48" s="2"/>
      <c r="J48" s="2"/>
      <c r="K48" s="5">
        <f t="shared" ref="K48:K54" si="14">SUM(D48:J48)</f>
        <v>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3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3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3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3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3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4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2" t="s">
        <v>12</v>
      </c>
      <c r="B58" s="13"/>
      <c r="C58" s="3"/>
      <c r="D58" s="21" t="s">
        <v>1</v>
      </c>
      <c r="E58" s="21"/>
      <c r="F58" s="21"/>
      <c r="G58" s="21"/>
      <c r="H58" s="21"/>
      <c r="I58" s="21"/>
      <c r="J58" s="21"/>
      <c r="K58" s="4" t="s">
        <v>2</v>
      </c>
      <c r="L58" s="4" t="s">
        <v>4</v>
      </c>
      <c r="N58" s="3"/>
      <c r="O58" s="3"/>
      <c r="P58" s="21" t="s">
        <v>1</v>
      </c>
      <c r="Q58" s="21"/>
      <c r="R58" s="21"/>
      <c r="S58" s="21"/>
      <c r="T58" s="21"/>
      <c r="U58" s="21"/>
      <c r="V58" s="21"/>
      <c r="W58" s="4" t="s">
        <v>2</v>
      </c>
      <c r="X58" s="4" t="s">
        <v>4</v>
      </c>
    </row>
    <row r="59" spans="1:24" x14ac:dyDescent="0.25">
      <c r="A59" s="23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3"/>
      <c r="B60" s="14">
        <v>1</v>
      </c>
      <c r="C60" s="2"/>
      <c r="D60" s="2"/>
      <c r="E60" s="2"/>
      <c r="F60" s="2"/>
      <c r="G60" s="2"/>
      <c r="H60" s="2"/>
      <c r="I60" s="2"/>
      <c r="J60" s="2"/>
      <c r="K60" s="5">
        <f>SUM(D60:J60)</f>
        <v>0</v>
      </c>
      <c r="L60" s="5">
        <f t="shared" ref="L60:L67" si="16">IF(K60&gt;75,"Over 75 limit",IF(K60&gt;65,4,IF(K60&gt;50,3,IF(K60&gt;35,2,IF(K60&gt;20,1,0)))))</f>
        <v>0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3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8">SUM(D61:J61)</f>
        <v>0</v>
      </c>
      <c r="L61" s="5">
        <f t="shared" si="16"/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3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3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3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3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3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4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2" t="s">
        <v>13</v>
      </c>
      <c r="B71" s="13"/>
      <c r="C71" s="3"/>
      <c r="D71" s="21" t="s">
        <v>1</v>
      </c>
      <c r="E71" s="21"/>
      <c r="F71" s="21"/>
      <c r="G71" s="21"/>
      <c r="H71" s="21"/>
      <c r="I71" s="21"/>
      <c r="J71" s="21"/>
      <c r="K71" s="4" t="s">
        <v>2</v>
      </c>
      <c r="L71" s="4" t="s">
        <v>4</v>
      </c>
      <c r="N71" s="3"/>
      <c r="O71" s="3"/>
      <c r="P71" s="21" t="s">
        <v>1</v>
      </c>
      <c r="Q71" s="21"/>
      <c r="R71" s="21"/>
      <c r="S71" s="21"/>
      <c r="T71" s="21"/>
      <c r="U71" s="21"/>
      <c r="V71" s="21"/>
      <c r="W71" s="4" t="s">
        <v>2</v>
      </c>
      <c r="X71" s="4" t="s">
        <v>4</v>
      </c>
    </row>
    <row r="72" spans="1:24" x14ac:dyDescent="0.25">
      <c r="A72" s="23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3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 t="shared" ref="L73:L80" si="20">IF(K73&gt;75,"Over 75 limit",IF(K73&gt;65,4,IF(K73&gt;50,3,IF(K73&gt;35,2,IF(K73&gt;20,1,0)))))</f>
        <v>0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 t="shared" ref="X73:X80" si="21">IF(W73&gt;75,"Over 75 limit",IF(W73&gt;65,4,IF(W73&gt;50,3,IF(W73&gt;35,2,IF(W73&gt;20,1,0)))))</f>
        <v>0</v>
      </c>
    </row>
    <row r="74" spans="1:24" x14ac:dyDescent="0.25">
      <c r="A74" s="23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2">SUM(D74:J74)</f>
        <v>0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3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3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3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3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3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4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2" t="s">
        <v>23</v>
      </c>
      <c r="B84" s="13"/>
      <c r="C84" s="3"/>
      <c r="D84" s="21" t="s">
        <v>1</v>
      </c>
      <c r="E84" s="21"/>
      <c r="F84" s="21"/>
      <c r="G84" s="21"/>
      <c r="H84" s="21"/>
      <c r="I84" s="21"/>
      <c r="J84" s="21"/>
      <c r="K84" s="4" t="s">
        <v>2</v>
      </c>
      <c r="L84" s="4" t="s">
        <v>4</v>
      </c>
      <c r="N84" s="3"/>
      <c r="O84" s="3"/>
      <c r="P84" s="21" t="s">
        <v>1</v>
      </c>
      <c r="Q84" s="21"/>
      <c r="R84" s="21"/>
      <c r="S84" s="21"/>
      <c r="T84" s="21"/>
      <c r="U84" s="21"/>
      <c r="V84" s="21"/>
      <c r="W84" s="4" t="s">
        <v>2</v>
      </c>
      <c r="X84" s="4" t="s">
        <v>4</v>
      </c>
    </row>
    <row r="85" spans="1:24" x14ac:dyDescent="0.25">
      <c r="A85" s="23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3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3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3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3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3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3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3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4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18" t="s">
        <v>14</v>
      </c>
      <c r="B97" s="13"/>
      <c r="C97" s="3"/>
      <c r="D97" s="21" t="s">
        <v>1</v>
      </c>
      <c r="E97" s="21"/>
      <c r="F97" s="21"/>
      <c r="G97" s="21"/>
      <c r="H97" s="21"/>
      <c r="I97" s="21"/>
      <c r="J97" s="21"/>
      <c r="K97" s="4" t="s">
        <v>2</v>
      </c>
      <c r="L97" s="4" t="s">
        <v>4</v>
      </c>
      <c r="N97" s="3"/>
      <c r="O97" s="3"/>
      <c r="P97" s="21" t="s">
        <v>1</v>
      </c>
      <c r="Q97" s="21"/>
      <c r="R97" s="21"/>
      <c r="S97" s="21"/>
      <c r="T97" s="21"/>
      <c r="U97" s="21"/>
      <c r="V97" s="21"/>
      <c r="W97" s="4" t="s">
        <v>2</v>
      </c>
      <c r="X97" s="4" t="s">
        <v>4</v>
      </c>
    </row>
    <row r="98" spans="1:24" x14ac:dyDescent="0.25">
      <c r="A98" s="19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19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19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19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19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19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19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19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0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18" t="s">
        <v>14</v>
      </c>
      <c r="B110" s="13"/>
      <c r="C110" s="3"/>
      <c r="D110" s="21" t="s">
        <v>1</v>
      </c>
      <c r="E110" s="21"/>
      <c r="F110" s="21"/>
      <c r="G110" s="21"/>
      <c r="H110" s="21"/>
      <c r="I110" s="21"/>
      <c r="J110" s="21"/>
      <c r="K110" s="4" t="s">
        <v>2</v>
      </c>
      <c r="L110" s="4" t="s">
        <v>4</v>
      </c>
      <c r="N110" s="3"/>
      <c r="O110" s="3"/>
      <c r="P110" s="21" t="s">
        <v>1</v>
      </c>
      <c r="Q110" s="21"/>
      <c r="R110" s="21"/>
      <c r="S110" s="21"/>
      <c r="T110" s="21"/>
      <c r="U110" s="21"/>
      <c r="V110" s="21"/>
      <c r="W110" s="4" t="s">
        <v>2</v>
      </c>
      <c r="X110" s="4" t="s">
        <v>4</v>
      </c>
    </row>
    <row r="111" spans="1:24" x14ac:dyDescent="0.25">
      <c r="A111" s="19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19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19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19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19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19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19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19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0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18" t="s">
        <v>14</v>
      </c>
      <c r="B123" s="13"/>
      <c r="C123" s="3"/>
      <c r="D123" s="21" t="s">
        <v>1</v>
      </c>
      <c r="E123" s="21"/>
      <c r="F123" s="21"/>
      <c r="G123" s="21"/>
      <c r="H123" s="21"/>
      <c r="I123" s="21"/>
      <c r="J123" s="21"/>
      <c r="K123" s="4" t="s">
        <v>2</v>
      </c>
      <c r="L123" s="4" t="s">
        <v>4</v>
      </c>
      <c r="N123" s="3"/>
      <c r="O123" s="3"/>
      <c r="P123" s="21" t="s">
        <v>1</v>
      </c>
      <c r="Q123" s="21"/>
      <c r="R123" s="21"/>
      <c r="S123" s="21"/>
      <c r="T123" s="21"/>
      <c r="U123" s="21"/>
      <c r="V123" s="21"/>
      <c r="W123" s="4" t="s">
        <v>2</v>
      </c>
      <c r="X123" s="4" t="s">
        <v>4</v>
      </c>
    </row>
    <row r="124" spans="1:24" x14ac:dyDescent="0.25">
      <c r="A124" s="19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19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19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19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19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19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19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19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0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39" priority="39" operator="equal">
      <formula>"Over 75 limit"</formula>
    </cfRule>
    <cfRule type="cellIs" dxfId="38" priority="40" operator="equal">
      <formula>"Over 85 limit"</formula>
    </cfRule>
  </conditionalFormatting>
  <conditionalFormatting sqref="L21:L28">
    <cfRule type="cellIs" dxfId="37" priority="37" operator="equal">
      <formula>"Over 75 limit"</formula>
    </cfRule>
    <cfRule type="cellIs" dxfId="36" priority="38" operator="equal">
      <formula>"Over 85 limit"</formula>
    </cfRule>
  </conditionalFormatting>
  <conditionalFormatting sqref="L34:L41">
    <cfRule type="cellIs" dxfId="35" priority="35" operator="equal">
      <formula>"Over 75 limit"</formula>
    </cfRule>
    <cfRule type="cellIs" dxfId="34" priority="36" operator="equal">
      <formula>"Over 85 limit"</formula>
    </cfRule>
  </conditionalFormatting>
  <conditionalFormatting sqref="L47:L54">
    <cfRule type="cellIs" dxfId="33" priority="33" operator="equal">
      <formula>"Over 75 limit"</formula>
    </cfRule>
    <cfRule type="cellIs" dxfId="32" priority="34" operator="equal">
      <formula>"Over 85 limit"</formula>
    </cfRule>
  </conditionalFormatting>
  <conditionalFormatting sqref="L60:L67">
    <cfRule type="cellIs" dxfId="31" priority="31" operator="equal">
      <formula>"Over 75 limit"</formula>
    </cfRule>
    <cfRule type="cellIs" dxfId="30" priority="32" operator="equal">
      <formula>"Over 85 limit"</formula>
    </cfRule>
  </conditionalFormatting>
  <conditionalFormatting sqref="L73:L80">
    <cfRule type="cellIs" dxfId="29" priority="29" operator="equal">
      <formula>"Over 75 limit"</formula>
    </cfRule>
    <cfRule type="cellIs" dxfId="28" priority="30" operator="equal">
      <formula>"Over 85 limit"</formula>
    </cfRule>
  </conditionalFormatting>
  <conditionalFormatting sqref="L86:L93">
    <cfRule type="cellIs" dxfId="27" priority="27" operator="equal">
      <formula>"Over 75 limit"</formula>
    </cfRule>
    <cfRule type="cellIs" dxfId="26" priority="28" operator="equal">
      <formula>"Over 85 limit"</formula>
    </cfRule>
  </conditionalFormatting>
  <conditionalFormatting sqref="L99:L106">
    <cfRule type="cellIs" dxfId="25" priority="25" operator="equal">
      <formula>"Over 75 limit"</formula>
    </cfRule>
    <cfRule type="cellIs" dxfId="24" priority="26" operator="equal">
      <formula>"Over 85 limit"</formula>
    </cfRule>
  </conditionalFormatting>
  <conditionalFormatting sqref="L112:L119">
    <cfRule type="cellIs" dxfId="23" priority="23" operator="equal">
      <formula>"Over 75 limit"</formula>
    </cfRule>
    <cfRule type="cellIs" dxfId="22" priority="24" operator="equal">
      <formula>"Over 85 limit"</formula>
    </cfRule>
  </conditionalFormatting>
  <conditionalFormatting sqref="L125:L132">
    <cfRule type="cellIs" dxfId="21" priority="21" operator="equal">
      <formula>"Over 75 limit"</formula>
    </cfRule>
    <cfRule type="cellIs" dxfId="20" priority="22" operator="equal">
      <formula>"Over 85 limit"</formula>
    </cfRule>
  </conditionalFormatting>
  <conditionalFormatting sqref="X8:X15">
    <cfRule type="cellIs" dxfId="19" priority="19" operator="equal">
      <formula>"Over 75 limit"</formula>
    </cfRule>
    <cfRule type="cellIs" dxfId="18" priority="20" operator="equal">
      <formula>"Over 85 limit"</formula>
    </cfRule>
  </conditionalFormatting>
  <conditionalFormatting sqref="X21:X28">
    <cfRule type="cellIs" dxfId="17" priority="17" operator="equal">
      <formula>"Over 75 limit"</formula>
    </cfRule>
    <cfRule type="cellIs" dxfId="16" priority="18" operator="equal">
      <formula>"Over 85 limit"</formula>
    </cfRule>
  </conditionalFormatting>
  <conditionalFormatting sqref="X34:X41">
    <cfRule type="cellIs" dxfId="15" priority="15" operator="equal">
      <formula>"Over 75 limit"</formula>
    </cfRule>
    <cfRule type="cellIs" dxfId="14" priority="16" operator="equal">
      <formula>"Over 85 limit"</formula>
    </cfRule>
  </conditionalFormatting>
  <conditionalFormatting sqref="X47:X54">
    <cfRule type="cellIs" dxfId="13" priority="13" operator="equal">
      <formula>"Over 75 limit"</formula>
    </cfRule>
    <cfRule type="cellIs" dxfId="12" priority="14" operator="equal">
      <formula>"Over 85 limit"</formula>
    </cfRule>
  </conditionalFormatting>
  <conditionalFormatting sqref="X60:X67">
    <cfRule type="cellIs" dxfId="11" priority="11" operator="equal">
      <formula>"Over 75 limit"</formula>
    </cfRule>
    <cfRule type="cellIs" dxfId="10" priority="12" operator="equal">
      <formula>"Over 85 limit"</formula>
    </cfRule>
  </conditionalFormatting>
  <conditionalFormatting sqref="X73:X80">
    <cfRule type="cellIs" dxfId="9" priority="9" operator="equal">
      <formula>"Over 75 limit"</formula>
    </cfRule>
    <cfRule type="cellIs" dxfId="8" priority="10" operator="equal">
      <formula>"Over 85 limit"</formula>
    </cfRule>
  </conditionalFormatting>
  <conditionalFormatting sqref="X86:X93">
    <cfRule type="cellIs" dxfId="7" priority="7" operator="equal">
      <formula>"Over 75 limit"</formula>
    </cfRule>
    <cfRule type="cellIs" dxfId="6" priority="8" operator="equal">
      <formula>"Over 85 limit"</formula>
    </cfRule>
  </conditionalFormatting>
  <conditionalFormatting sqref="X99:X106">
    <cfRule type="cellIs" dxfId="5" priority="5" operator="equal">
      <formula>"Over 75 limit"</formula>
    </cfRule>
    <cfRule type="cellIs" dxfId="4" priority="6" operator="equal">
      <formula>"Over 85 limit"</formula>
    </cfRule>
  </conditionalFormatting>
  <conditionalFormatting sqref="X112:X119">
    <cfRule type="cellIs" dxfId="3" priority="3" operator="equal">
      <formula>"Over 75 limit"</formula>
    </cfRule>
    <cfRule type="cellIs" dxfId="2" priority="4" operator="equal">
      <formula>"Over 85 limit"</formula>
    </cfRule>
  </conditionalFormatting>
  <conditionalFormatting sqref="X125:X132">
    <cfRule type="cellIs" dxfId="1" priority="1" operator="equal">
      <formula>"Over 75 limit"</formula>
    </cfRule>
    <cfRule type="cellIs" dxfId="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10u Braves</vt:lpstr>
      <vt:lpstr>10u Rays</vt:lpstr>
      <vt:lpstr>10u Mariners</vt:lpstr>
      <vt:lpstr>12u Giants</vt:lpstr>
      <vt:lpstr>12u Braves</vt:lpstr>
      <vt:lpstr>12u Astros</vt:lpstr>
      <vt:lpstr>12u Dodgers</vt:lpstr>
    </vt:vector>
  </TitlesOfParts>
  <Company>BCBSAL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Nick Hand</cp:lastModifiedBy>
  <dcterms:created xsi:type="dcterms:W3CDTF">2018-04-03T12:34:59Z</dcterms:created>
  <dcterms:modified xsi:type="dcterms:W3CDTF">2021-04-20T21:29:17Z</dcterms:modified>
</cp:coreProperties>
</file>